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<sst xmlns="http://schemas.openxmlformats.org/spreadsheetml/2006/main" count="85" uniqueCount="71">
  <si>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</si>
  <si>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</si>
  <si>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</si>
  <si>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</si>
  <si>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SF3196917165213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</si>
  <si>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</si>
  <si>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</si>
  <si>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</si>
  <si>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</si>
  <si>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</si>
  <si>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</si>
  <si>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</si>
  <si>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</si>
  <si>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</si>
  <si>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</si>
  <si>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</si>
  <si>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</si>
  <si>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</si>
  <si>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</si>
  <si>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</si>
  <si>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</si>
  <si>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</si>
  <si>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</si>
  <si>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</si>
  <si>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</si>
  <si>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</si>
  <si>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</si>
  <si>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</si>
  <si>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</si>
  <si>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</si>
  <si>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</si>
  <si>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5096-148</t>
  </si>
  <si>
    <t>800</t>
  </si>
  <si>
    <t>M</t>
  </si>
  <si>
    <t>1/1</t>
  </si>
  <si>
    <t>2</t>
  </si>
  <si>
    <t>2.4</t>
  </si>
  <si>
    <t>20*20*30</t>
  </si>
  <si>
    <t>L</t>
  </si>
  <si>
    <t>XL</t>
  </si>
  <si>
    <t>812</t>
  </si>
  <si>
    <t>10-12</t>
  </si>
  <si>
    <t>XXS</t>
  </si>
  <si>
    <t>XS</t>
  </si>
  <si>
    <t>S</t>
  </si>
  <si>
    <t>合计</t>
  </si>
  <si>
    <t>Factory name (工厂名称)</t>
  </si>
  <si>
    <t>鑫茂源</t>
  </si>
  <si>
    <t>PO. Number(订单号)</t>
  </si>
  <si>
    <t>Style Code.(款号)</t>
  </si>
  <si>
    <t>Product Code.(产品编号)</t>
  </si>
  <si>
    <t xml:space="preserve">RECYCLE CARE LABEL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</si>
  <si>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</si>
  <si>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</si>
  <si>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</si>
  <si>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</si>
  <si>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</si>
  <si>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</si>
  <si>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</si>
  <si>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</si>
  <si>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</si>
  <si>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</si>
  <si>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</si>
  <si>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</si>
  <si>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05096148800034</t>
  </si>
  <si>
    <t>05096148800041</t>
  </si>
  <si>
    <t>05096148800058</t>
  </si>
  <si>
    <t>05096148812013</t>
  </si>
  <si>
    <t>05096148812020</t>
  </si>
  <si>
    <t>05096148812082</t>
  </si>
  <si>
    <t>05096148812112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</si>
</sst>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</xdr:row>
      <xdr:rowOff>266700</xdr:rowOff>
    </xdr:from>
    <xdr:to>
      <xdr:col>8</xdr:col>
      <xdr:colOff>305435</xdr:colOff>
      <xdr:row>4</xdr:row>
      <xdr:rowOff>229870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600075"/>
          <a:ext cx="1534160" cy="820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114300</xdr:rowOff>
    </xdr:from>
    <xdr:to>
      <xdr:col>1</xdr:col>
      <xdr:colOff>1428750</xdr:colOff>
      <xdr:row>6</xdr:row>
      <xdr:rowOff>1191260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267075"/>
          <a:ext cx="1343025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N18" sqref="N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45850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1895</v>
      </c>
      <c r="G8" s="53">
        <f>F8*0.05</f>
        <v>94.75</v>
      </c>
      <c r="H8" s="53">
        <f>F8+G8</f>
        <v>1989.75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7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1042</v>
      </c>
      <c r="G9" s="53">
        <f t="shared" ref="G9:G15" si="0">F9*0.05</f>
        <v>52.1</v>
      </c>
      <c r="H9" s="53">
        <f t="shared" ref="H9:H15" si="1">F9+G9</f>
        <v>1094.1</v>
      </c>
      <c r="I9" s="64"/>
      <c r="J9" s="65"/>
      <c r="K9" s="65"/>
      <c r="L9" s="65"/>
      <c r="M9" s="63"/>
      <c r="N9" s="63"/>
      <c r="O9" s="63"/>
      <c r="P9" s="63"/>
      <c r="Q9" s="67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417</v>
      </c>
      <c r="G10" s="53">
        <f t="shared" si="0"/>
        <v>20.85</v>
      </c>
      <c r="H10" s="53">
        <f t="shared" si="1"/>
        <v>437.85</v>
      </c>
      <c r="I10" s="64"/>
      <c r="J10" s="65"/>
      <c r="K10" s="65"/>
      <c r="L10" s="65"/>
      <c r="M10" s="63"/>
      <c r="N10" s="63"/>
      <c r="O10" s="63"/>
      <c r="P10" s="63"/>
      <c r="Q10" s="67"/>
    </row>
    <row r="11" s="19" customFormat="1" ht="20" customHeight="1" spans="1:17">
      <c r="A11" s="49" t="s">
        <v>29</v>
      </c>
      <c r="B11" s="50" t="s">
        <v>30</v>
      </c>
      <c r="C11" s="10" t="s">
        <v>31</v>
      </c>
      <c r="D11" s="51" t="s">
        <v>40</v>
      </c>
      <c r="E11" s="52" t="s">
        <v>41</v>
      </c>
      <c r="F11" s="53">
        <v>1701</v>
      </c>
      <c r="G11" s="53">
        <f t="shared" si="0"/>
        <v>85.05</v>
      </c>
      <c r="H11" s="53">
        <f t="shared" si="1"/>
        <v>1786.05</v>
      </c>
      <c r="I11" s="64"/>
      <c r="J11" s="65"/>
      <c r="K11" s="65"/>
      <c r="L11" s="65"/>
      <c r="M11" s="63"/>
      <c r="N11" s="63"/>
      <c r="O11" s="63"/>
      <c r="P11" s="63"/>
      <c r="Q11" s="67"/>
    </row>
    <row r="12" s="19" customFormat="1" ht="20" customHeight="1" spans="1:17">
      <c r="A12" s="54"/>
      <c r="B12" s="50"/>
      <c r="C12" s="10"/>
      <c r="D12" s="51"/>
      <c r="E12" s="52" t="s">
        <v>42</v>
      </c>
      <c r="F12" s="53">
        <v>3822</v>
      </c>
      <c r="G12" s="53">
        <f t="shared" si="0"/>
        <v>191.1</v>
      </c>
      <c r="H12" s="53">
        <f t="shared" si="1"/>
        <v>4013.1</v>
      </c>
      <c r="I12" s="64"/>
      <c r="J12" s="65"/>
      <c r="K12" s="65"/>
      <c r="L12" s="65"/>
      <c r="M12" s="63"/>
      <c r="N12" s="63"/>
      <c r="O12" s="63"/>
      <c r="P12" s="63"/>
      <c r="Q12" s="67"/>
    </row>
    <row r="13" s="19" customFormat="1" ht="20" customHeight="1" spans="1:17">
      <c r="A13" s="54"/>
      <c r="B13" s="50"/>
      <c r="C13" s="10"/>
      <c r="D13" s="51"/>
      <c r="E13" s="52" t="s">
        <v>43</v>
      </c>
      <c r="F13" s="53">
        <v>1254</v>
      </c>
      <c r="G13" s="53">
        <f t="shared" si="0"/>
        <v>62.7</v>
      </c>
      <c r="H13" s="53">
        <f t="shared" si="1"/>
        <v>1316.7</v>
      </c>
      <c r="I13" s="64"/>
      <c r="J13" s="65"/>
      <c r="K13" s="65"/>
      <c r="L13" s="65"/>
      <c r="M13" s="63"/>
      <c r="N13" s="63"/>
      <c r="O13" s="63"/>
      <c r="P13" s="63"/>
      <c r="Q13" s="67"/>
    </row>
    <row r="14" s="19" customFormat="1" ht="20" customHeight="1" spans="1:17">
      <c r="A14" s="54"/>
      <c r="B14" s="50"/>
      <c r="C14" s="10"/>
      <c r="D14" s="51"/>
      <c r="E14" s="52" t="s">
        <v>44</v>
      </c>
      <c r="F14" s="53">
        <v>347</v>
      </c>
      <c r="G14" s="53">
        <f t="shared" si="0"/>
        <v>17.35</v>
      </c>
      <c r="H14" s="53">
        <f t="shared" si="1"/>
        <v>364.35</v>
      </c>
      <c r="I14" s="64"/>
      <c r="J14" s="65"/>
      <c r="K14" s="65"/>
      <c r="L14" s="65"/>
      <c r="M14" s="63"/>
      <c r="N14" s="63"/>
      <c r="O14" s="63"/>
      <c r="P14" s="63"/>
      <c r="Q14" s="67"/>
    </row>
    <row r="15" s="19" customFormat="1" ht="15" spans="1:12">
      <c r="A15" s="55" t="s">
        <v>45</v>
      </c>
      <c r="B15" s="56"/>
      <c r="C15" s="56"/>
      <c r="D15" s="51"/>
      <c r="E15" s="56"/>
      <c r="F15" s="10">
        <f>SUM(F8:F14)</f>
        <v>10478</v>
      </c>
      <c r="G15" s="53">
        <f t="shared" si="0"/>
        <v>523.9</v>
      </c>
      <c r="H15" s="53">
        <f t="shared" si="1"/>
        <v>11001.9</v>
      </c>
      <c r="I15" s="66"/>
      <c r="J15" s="66"/>
      <c r="K15" s="66"/>
      <c r="L15" s="66"/>
    </row>
  </sheetData>
  <mergeCells count="16">
    <mergeCell ref="A1:L1"/>
    <mergeCell ref="A2:L2"/>
    <mergeCell ref="E3:F3"/>
    <mergeCell ref="E4:F4"/>
    <mergeCell ref="A8:A10"/>
    <mergeCell ref="A11:A14"/>
    <mergeCell ref="B8:B10"/>
    <mergeCell ref="B11:B14"/>
    <mergeCell ref="C8:C10"/>
    <mergeCell ref="C11:C14"/>
    <mergeCell ref="D8:D10"/>
    <mergeCell ref="D11:D14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4.2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1:1">
      <c r="A13" s="68" t="s">
        <v>64</v>
      </c>
    </row>
    <row r="14" spans="1:1">
      <c r="A14" s="68" t="s">
        <v>65</v>
      </c>
    </row>
    <row r="15" spans="1:1">
      <c r="A15" s="68" t="s">
        <v>66</v>
      </c>
    </row>
    <row r="16" spans="1:1">
      <c r="A16" s="68" t="s">
        <v>64</v>
      </c>
    </row>
    <row r="17" spans="1:1">
      <c r="A17" s="68" t="s">
        <v>65</v>
      </c>
    </row>
    <row r="18" spans="1:1">
      <c r="A18" s="68" t="s">
        <v>66</v>
      </c>
    </row>
    <row r="20" spans="1:1">
      <c r="A20" s="68" t="s">
        <v>67</v>
      </c>
    </row>
    <row r="21" spans="1:1">
      <c r="A21" s="68" t="s">
        <v>68</v>
      </c>
    </row>
    <row r="22" spans="1:1">
      <c r="A22" s="68" t="s">
        <v>67</v>
      </c>
    </row>
    <row r="23" spans="1:1">
      <c r="A23" s="68" t="s">
        <v>68</v>
      </c>
    </row>
    <row r="24" spans="1:1">
      <c r="A24" s="68" t="s">
        <v>69</v>
      </c>
    </row>
    <row r="25" spans="1:1">
      <c r="A25" s="68" t="s">
        <v>70</v>
      </c>
    </row>
    <row r="26" spans="1:1">
      <c r="A26" s="68" t="s">
        <v>69</v>
      </c>
    </row>
    <row r="27" spans="1:1">
      <c r="A27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2025-07-12T11:43:40Z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028DB75D879142B7BC19CF92E3617110_12</vt:lpwstr>
  </property>
</Properties>
</file>