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<sst xmlns="http://schemas.openxmlformats.org/spreadsheetml/2006/main" count="204" uniqueCount="91">
  <si>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</si>
  <si>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</si>
  <si>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</si>
  <si>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</si>
  <si>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sf3194178380687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</si>
  <si>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</si>
  <si>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</si>
  <si>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</si>
  <si>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</si>
  <si>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</si>
  <si>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</si>
  <si>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</si>
  <si>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</si>
  <si>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</si>
  <si>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</si>
  <si>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</si>
  <si>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</si>
  <si>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</si>
  <si>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</si>
  <si>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</si>
  <si>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</si>
  <si>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</si>
  <si>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</si>
  <si>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</si>
  <si>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</si>
  <si>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</si>
  <si>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</si>
  <si>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</si>
  <si>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</si>
  <si>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84217-01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</si>
  <si>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</si>
  <si>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8782-710</t>
  </si>
  <si>
    <t>800</t>
  </si>
  <si>
    <t>XS</t>
  </si>
  <si>
    <t>1/4</t>
  </si>
  <si>
    <t>15.2</t>
  </si>
  <si>
    <t>15.6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</si>
  <si>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</si>
  <si>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</si>
  <si>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</si>
  <si>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</si>
  <si>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</si>
  <si>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</si>
  <si>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</si>
  <si>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t>2/4</t>
  </si>
  <si>
    <t>23</t>
  </si>
  <si>
    <t>23.4</t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</si>
  <si>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</si>
  <si>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</si>
  <si>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100</t>
  </si>
  <si>
    <t>3/4</t>
  </si>
  <si>
    <t>17.1</t>
  </si>
  <si>
    <t>17.5</t>
  </si>
  <si>
    <t>4/4</t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</si>
  <si>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</si>
  <si>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</si>
  <si>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</si>
  <si>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</si>
  <si>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</si>
  <si>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8782-710-800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</si>
  <si>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</si>
  <si>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</si>
  <si>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</si>
  <si>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</si>
  <si>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</si>
  <si>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</si>
  <si>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</si>
  <si>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</si>
  <si>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</si>
  <si>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15.6KG</t>
  </si>
  <si>
    <t>Made In China</t>
  </si>
  <si>
    <t>Net Weight（净重）</t>
  </si>
  <si>
    <t>15.2KG</t>
  </si>
  <si>
    <t>Remark（备注）</t>
  </si>
  <si>
    <t>84213-01</t>
  </si>
  <si>
    <t xml:space="preserve">
RECYCLE COMPONENT LABEL 
</t>
  </si>
  <si>
    <t>23.4KG</t>
  </si>
  <si>
    <t>23KG</t>
  </si>
  <si>
    <t>8782-710-100</t>
  </si>
  <si>
    <t>17.5KG</t>
  </si>
  <si>
    <t>17.1KG</t>
  </si>
  <si>
    <t>08782710800010</t>
  </si>
  <si>
    <t>08782710100011</t>
  </si>
  <si>
    <t>08782710800027</t>
  </si>
  <si>
    <t>08782710100028</t>
  </si>
  <si>
    <t>08782710800034</t>
  </si>
  <si>
    <t>08782710100035</t>
  </si>
  <si>
    <t>08782710800041</t>
  </si>
  <si>
    <t>08782710100042</t>
  </si>
  <si>
    <t>08782710100059</t>
  </si>
  <si>
    <t>08782710800058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</si>
</sst>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rgb="FF000000"/>
      <name val="微软雅黑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5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177" fontId="17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18" fillId="0" borderId="6" xfId="49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2</xdr:row>
      <xdr:rowOff>9525</xdr:rowOff>
    </xdr:from>
    <xdr:to>
      <xdr:col>11</xdr:col>
      <xdr:colOff>220980</xdr:colOff>
      <xdr:row>4</xdr:row>
      <xdr:rowOff>181610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14950" y="676275"/>
          <a:ext cx="3535680" cy="695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340475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7108825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14</xdr:row>
      <xdr:rowOff>22225</xdr:rowOff>
    </xdr:from>
    <xdr:to>
      <xdr:col>2</xdr:col>
      <xdr:colOff>1809750</xdr:colOff>
      <xdr:row>14</xdr:row>
      <xdr:rowOff>643890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7505700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323850</xdr:colOff>
      <xdr:row>18</xdr:row>
      <xdr:rowOff>114300</xdr:rowOff>
    </xdr:from>
    <xdr:to>
      <xdr:col>1</xdr:col>
      <xdr:colOff>1000125</xdr:colOff>
      <xdr:row>18</xdr:row>
      <xdr:rowOff>1172210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86000" y="10175875"/>
          <a:ext cx="676275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24</xdr:row>
      <xdr:rowOff>76200</xdr:rowOff>
    </xdr:from>
    <xdr:to>
      <xdr:col>0</xdr:col>
      <xdr:colOff>1829433</xdr:colOff>
      <xdr:row>24</xdr:row>
      <xdr:rowOff>523875</xdr:rowOff>
    </xdr:to>
    <xdr:pic>
      <xdr:nvPicPr>
        <xdr:cNvPr id="10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26047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25</xdr:row>
      <xdr:rowOff>133350</xdr:rowOff>
    </xdr:from>
    <xdr:to>
      <xdr:col>2</xdr:col>
      <xdr:colOff>1562100</xdr:colOff>
      <xdr:row>26</xdr:row>
      <xdr:rowOff>82550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133731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26</xdr:row>
      <xdr:rowOff>22225</xdr:rowOff>
    </xdr:from>
    <xdr:to>
      <xdr:col>2</xdr:col>
      <xdr:colOff>1809750</xdr:colOff>
      <xdr:row>26</xdr:row>
      <xdr:rowOff>643890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376997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36</xdr:row>
      <xdr:rowOff>76200</xdr:rowOff>
    </xdr:from>
    <xdr:to>
      <xdr:col>0</xdr:col>
      <xdr:colOff>1829433</xdr:colOff>
      <xdr:row>36</xdr:row>
      <xdr:rowOff>523875</xdr:rowOff>
    </xdr:to>
    <xdr:pic>
      <xdr:nvPicPr>
        <xdr:cNvPr id="13" name="图片 1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8869025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37</xdr:row>
      <xdr:rowOff>133350</xdr:rowOff>
    </xdr:from>
    <xdr:to>
      <xdr:col>2</xdr:col>
      <xdr:colOff>1562100</xdr:colOff>
      <xdr:row>38</xdr:row>
      <xdr:rowOff>82550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19637375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38</xdr:row>
      <xdr:rowOff>22225</xdr:rowOff>
    </xdr:from>
    <xdr:to>
      <xdr:col>2</xdr:col>
      <xdr:colOff>1809750</xdr:colOff>
      <xdr:row>38</xdr:row>
      <xdr:rowOff>643890</xdr:rowOff>
    </xdr:to>
    <xdr:pic>
      <xdr:nvPicPr>
        <xdr:cNvPr id="15" name="图片 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20034250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257175</xdr:colOff>
      <xdr:row>42</xdr:row>
      <xdr:rowOff>238125</xdr:rowOff>
    </xdr:from>
    <xdr:to>
      <xdr:col>1</xdr:col>
      <xdr:colOff>971550</xdr:colOff>
      <xdr:row>42</xdr:row>
      <xdr:rowOff>1172210</xdr:rowOff>
    </xdr:to>
    <xdr:pic>
      <xdr:nvPicPr>
        <xdr:cNvPr id="17" name="图片 1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19325" y="22828250"/>
          <a:ext cx="714375" cy="934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6</xdr:row>
      <xdr:rowOff>209550</xdr:rowOff>
    </xdr:from>
    <xdr:to>
      <xdr:col>1</xdr:col>
      <xdr:colOff>1514475</xdr:colOff>
      <xdr:row>6</xdr:row>
      <xdr:rowOff>1334135</xdr:rowOff>
    </xdr:to>
    <xdr:pic>
      <xdr:nvPicPr>
        <xdr:cNvPr id="18" name="图片 1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124075" y="4006850"/>
          <a:ext cx="1352550" cy="1124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257175</xdr:rowOff>
    </xdr:from>
    <xdr:to>
      <xdr:col>1</xdr:col>
      <xdr:colOff>1590675</xdr:colOff>
      <xdr:row>30</xdr:row>
      <xdr:rowOff>1467485</xdr:rowOff>
    </xdr:to>
    <xdr:pic>
      <xdr:nvPicPr>
        <xdr:cNvPr id="19" name="图片 1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190750" y="16583025"/>
          <a:ext cx="1362075" cy="1210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P14" sqref="P14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45850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8" customHeight="1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9858</v>
      </c>
      <c r="G8" s="51">
        <f>F8*0.05</f>
        <v>492.9</v>
      </c>
      <c r="H8" s="51">
        <f>F8+G8</f>
        <v>10350.9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28" customHeight="1" spans="1:12">
      <c r="A9" s="52"/>
      <c r="B9" s="53"/>
      <c r="C9" s="54"/>
      <c r="D9" s="55"/>
      <c r="E9" s="50" t="s">
        <v>38</v>
      </c>
      <c r="F9" s="51">
        <v>16928</v>
      </c>
      <c r="G9" s="51">
        <f t="shared" ref="G9:G27" si="0">F9*0.05</f>
        <v>846.4</v>
      </c>
      <c r="H9" s="51">
        <f t="shared" ref="H9:H27" si="1">F9+G9</f>
        <v>17774.4</v>
      </c>
      <c r="I9" s="66"/>
      <c r="J9" s="66"/>
      <c r="K9" s="66"/>
      <c r="L9" s="66"/>
    </row>
    <row r="10" s="16" customFormat="1" ht="28" customHeight="1" spans="1:12">
      <c r="A10" s="52"/>
      <c r="B10" s="53"/>
      <c r="C10" s="54"/>
      <c r="D10" s="55"/>
      <c r="E10" s="50" t="s">
        <v>39</v>
      </c>
      <c r="F10" s="51">
        <v>9898</v>
      </c>
      <c r="G10" s="51">
        <f t="shared" si="0"/>
        <v>494.9</v>
      </c>
      <c r="H10" s="51">
        <f t="shared" si="1"/>
        <v>10392.9</v>
      </c>
      <c r="I10" s="66"/>
      <c r="J10" s="66"/>
      <c r="K10" s="66"/>
      <c r="L10" s="66"/>
    </row>
    <row r="11" s="16" customFormat="1" ht="28" customHeight="1" spans="1:12">
      <c r="A11" s="52"/>
      <c r="B11" s="53"/>
      <c r="C11" s="54"/>
      <c r="D11" s="55"/>
      <c r="E11" s="50" t="s">
        <v>40</v>
      </c>
      <c r="F11" s="51">
        <v>2505</v>
      </c>
      <c r="G11" s="51">
        <f t="shared" si="0"/>
        <v>125.25</v>
      </c>
      <c r="H11" s="51">
        <f t="shared" si="1"/>
        <v>2630.25</v>
      </c>
      <c r="I11" s="66"/>
      <c r="J11" s="66"/>
      <c r="K11" s="66"/>
      <c r="L11" s="66"/>
    </row>
    <row r="12" s="16" customFormat="1" ht="28" customHeight="1" spans="1:12">
      <c r="A12" s="52"/>
      <c r="B12" s="53"/>
      <c r="C12" s="54"/>
      <c r="D12" s="55"/>
      <c r="E12" s="50" t="s">
        <v>41</v>
      </c>
      <c r="F12" s="51">
        <v>1211</v>
      </c>
      <c r="G12" s="51">
        <f t="shared" si="0"/>
        <v>60.55</v>
      </c>
      <c r="H12" s="51">
        <f t="shared" si="1"/>
        <v>1271.55</v>
      </c>
      <c r="I12" s="66"/>
      <c r="J12" s="66"/>
      <c r="K12" s="66"/>
      <c r="L12" s="66"/>
    </row>
    <row r="13" s="16" customFormat="1" ht="46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SUM(F8:F12)</f>
        <v>40400</v>
      </c>
      <c r="G13" s="51">
        <f t="shared" si="0"/>
        <v>2020</v>
      </c>
      <c r="H13" s="51">
        <f t="shared" si="1"/>
        <v>42420</v>
      </c>
      <c r="I13" s="66"/>
      <c r="J13" s="66"/>
      <c r="K13" s="66"/>
      <c r="L13" s="66"/>
    </row>
    <row r="14" s="16" customFormat="1" ht="46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>SUM(F13:F13)</f>
        <v>40400</v>
      </c>
      <c r="G14" s="51">
        <f t="shared" si="0"/>
        <v>2020</v>
      </c>
      <c r="H14" s="51">
        <f t="shared" si="1"/>
        <v>42420</v>
      </c>
      <c r="I14" s="66" t="s">
        <v>44</v>
      </c>
      <c r="J14" s="66" t="s">
        <v>45</v>
      </c>
      <c r="K14" s="66" t="s">
        <v>46</v>
      </c>
      <c r="L14" s="66" t="s">
        <v>37</v>
      </c>
    </row>
    <row r="15" s="16" customFormat="1" ht="46" customHeight="1" spans="1:12">
      <c r="A15" s="8" t="s">
        <v>29</v>
      </c>
      <c r="B15" s="56" t="s">
        <v>47</v>
      </c>
      <c r="C15" s="10" t="s">
        <v>31</v>
      </c>
      <c r="D15" s="57" t="s">
        <v>32</v>
      </c>
      <c r="E15" s="58"/>
      <c r="F15" s="59">
        <f>SUM(F14:F14)</f>
        <v>40400</v>
      </c>
      <c r="G15" s="51">
        <f t="shared" si="0"/>
        <v>2020</v>
      </c>
      <c r="H15" s="51">
        <f t="shared" si="1"/>
        <v>42420</v>
      </c>
      <c r="I15" s="66"/>
      <c r="J15" s="66"/>
      <c r="K15" s="66"/>
      <c r="L15" s="66"/>
    </row>
    <row r="16" s="16" customFormat="1" ht="46" customHeight="1" spans="1:12">
      <c r="A16" s="8" t="s">
        <v>29</v>
      </c>
      <c r="B16" s="56" t="s">
        <v>48</v>
      </c>
      <c r="C16" s="10" t="s">
        <v>31</v>
      </c>
      <c r="D16" s="57" t="s">
        <v>32</v>
      </c>
      <c r="E16" s="58"/>
      <c r="F16" s="59">
        <f>SUM(F14:F14)</f>
        <v>40400</v>
      </c>
      <c r="G16" s="51">
        <f t="shared" si="0"/>
        <v>2020</v>
      </c>
      <c r="H16" s="51">
        <f t="shared" si="1"/>
        <v>42420</v>
      </c>
      <c r="I16" s="66"/>
      <c r="J16" s="66"/>
      <c r="K16" s="66"/>
      <c r="L16" s="66"/>
    </row>
    <row r="17" s="16" customFormat="1" ht="28" customHeight="1" spans="1:12">
      <c r="A17" s="46" t="s">
        <v>29</v>
      </c>
      <c r="B17" s="47" t="s">
        <v>30</v>
      </c>
      <c r="C17" s="48" t="s">
        <v>31</v>
      </c>
      <c r="D17" s="49" t="s">
        <v>49</v>
      </c>
      <c r="E17" s="50" t="s">
        <v>33</v>
      </c>
      <c r="F17" s="51">
        <v>7382</v>
      </c>
      <c r="G17" s="51">
        <f t="shared" si="0"/>
        <v>369.1</v>
      </c>
      <c r="H17" s="51">
        <f t="shared" si="1"/>
        <v>7751.1</v>
      </c>
      <c r="I17" s="66" t="s">
        <v>50</v>
      </c>
      <c r="J17" s="66" t="s">
        <v>51</v>
      </c>
      <c r="K17" s="66" t="s">
        <v>52</v>
      </c>
      <c r="L17" s="66" t="s">
        <v>37</v>
      </c>
    </row>
    <row r="18" s="16" customFormat="1" ht="28" customHeight="1" spans="1:12">
      <c r="A18" s="52"/>
      <c r="B18" s="53"/>
      <c r="C18" s="54"/>
      <c r="D18" s="55"/>
      <c r="E18" s="50" t="s">
        <v>38</v>
      </c>
      <c r="F18" s="51">
        <v>12676</v>
      </c>
      <c r="G18" s="51">
        <f t="shared" si="0"/>
        <v>633.8</v>
      </c>
      <c r="H18" s="51">
        <f t="shared" si="1"/>
        <v>13309.8</v>
      </c>
      <c r="I18" s="66"/>
      <c r="J18" s="66"/>
      <c r="K18" s="66"/>
      <c r="L18" s="66"/>
    </row>
    <row r="19" s="16" customFormat="1" ht="28" customHeight="1" spans="1:12">
      <c r="A19" s="52"/>
      <c r="B19" s="53"/>
      <c r="C19" s="54"/>
      <c r="D19" s="55"/>
      <c r="E19" s="50" t="s">
        <v>39</v>
      </c>
      <c r="F19" s="51">
        <v>7413</v>
      </c>
      <c r="G19" s="51">
        <f t="shared" si="0"/>
        <v>370.65</v>
      </c>
      <c r="H19" s="51">
        <f t="shared" si="1"/>
        <v>7783.65</v>
      </c>
      <c r="I19" s="66"/>
      <c r="J19" s="66"/>
      <c r="K19" s="66"/>
      <c r="L19" s="66"/>
    </row>
    <row r="20" s="16" customFormat="1" ht="28" customHeight="1" spans="1:12">
      <c r="A20" s="52"/>
      <c r="B20" s="53"/>
      <c r="C20" s="54"/>
      <c r="D20" s="55"/>
      <c r="E20" s="50" t="s">
        <v>40</v>
      </c>
      <c r="F20" s="51">
        <v>1876</v>
      </c>
      <c r="G20" s="51">
        <f t="shared" si="0"/>
        <v>93.8</v>
      </c>
      <c r="H20" s="51">
        <f t="shared" si="1"/>
        <v>1969.8</v>
      </c>
      <c r="I20" s="66"/>
      <c r="J20" s="66"/>
      <c r="K20" s="66"/>
      <c r="L20" s="66"/>
    </row>
    <row r="21" s="16" customFormat="1" ht="28" customHeight="1" spans="1:12">
      <c r="A21" s="52"/>
      <c r="B21" s="53"/>
      <c r="C21" s="54"/>
      <c r="D21" s="55"/>
      <c r="E21" s="50" t="s">
        <v>41</v>
      </c>
      <c r="F21" s="51">
        <v>953</v>
      </c>
      <c r="G21" s="51">
        <f t="shared" si="0"/>
        <v>47.65</v>
      </c>
      <c r="H21" s="51">
        <f t="shared" si="1"/>
        <v>1000.65</v>
      </c>
      <c r="I21" s="66"/>
      <c r="J21" s="66"/>
      <c r="K21" s="66"/>
      <c r="L21" s="66"/>
    </row>
    <row r="22" s="16" customFormat="1" ht="46" customHeight="1" spans="1:12">
      <c r="A22" s="8" t="s">
        <v>29</v>
      </c>
      <c r="B22" s="56" t="s">
        <v>42</v>
      </c>
      <c r="C22" s="10" t="s">
        <v>31</v>
      </c>
      <c r="D22" s="57" t="s">
        <v>49</v>
      </c>
      <c r="E22" s="58"/>
      <c r="F22" s="59">
        <f>SUM(F17:F21)</f>
        <v>30300</v>
      </c>
      <c r="G22" s="51">
        <f t="shared" si="0"/>
        <v>1515</v>
      </c>
      <c r="H22" s="51">
        <f t="shared" si="1"/>
        <v>31815</v>
      </c>
      <c r="I22" s="66"/>
      <c r="J22" s="66"/>
      <c r="K22" s="66"/>
      <c r="L22" s="66"/>
    </row>
    <row r="23" s="16" customFormat="1" ht="46" customHeight="1" spans="1:12">
      <c r="A23" s="8" t="s">
        <v>29</v>
      </c>
      <c r="B23" s="56" t="s">
        <v>43</v>
      </c>
      <c r="C23" s="10" t="s">
        <v>31</v>
      </c>
      <c r="D23" s="57" t="s">
        <v>49</v>
      </c>
      <c r="E23" s="58"/>
      <c r="F23" s="59">
        <f t="shared" ref="F23:F25" si="2">SUM(F22:F22)</f>
        <v>30300</v>
      </c>
      <c r="G23" s="51">
        <f t="shared" si="0"/>
        <v>1515</v>
      </c>
      <c r="H23" s="51">
        <f t="shared" si="1"/>
        <v>31815</v>
      </c>
      <c r="I23" s="66"/>
      <c r="J23" s="66"/>
      <c r="K23" s="66"/>
      <c r="L23" s="66"/>
    </row>
    <row r="24" s="16" customFormat="1" ht="46" customHeight="1" spans="1:12">
      <c r="A24" s="8" t="s">
        <v>29</v>
      </c>
      <c r="B24" s="56" t="s">
        <v>47</v>
      </c>
      <c r="C24" s="10" t="s">
        <v>31</v>
      </c>
      <c r="D24" s="57" t="s">
        <v>49</v>
      </c>
      <c r="E24" s="58"/>
      <c r="F24" s="59">
        <f t="shared" si="2"/>
        <v>30300</v>
      </c>
      <c r="G24" s="51">
        <f t="shared" si="0"/>
        <v>1515</v>
      </c>
      <c r="H24" s="51">
        <f t="shared" si="1"/>
        <v>31815</v>
      </c>
      <c r="I24" s="66" t="s">
        <v>53</v>
      </c>
      <c r="J24" s="66" t="s">
        <v>51</v>
      </c>
      <c r="K24" s="66" t="s">
        <v>52</v>
      </c>
      <c r="L24" s="66" t="s">
        <v>37</v>
      </c>
    </row>
    <row r="25" s="16" customFormat="1" ht="46" customHeight="1" spans="1:12">
      <c r="A25" s="8" t="s">
        <v>29</v>
      </c>
      <c r="B25" s="56" t="s">
        <v>54</v>
      </c>
      <c r="C25" s="10" t="s">
        <v>31</v>
      </c>
      <c r="D25" s="57" t="s">
        <v>49</v>
      </c>
      <c r="E25" s="58"/>
      <c r="F25" s="59">
        <f t="shared" si="2"/>
        <v>30300</v>
      </c>
      <c r="G25" s="51">
        <f t="shared" si="0"/>
        <v>1515</v>
      </c>
      <c r="H25" s="51">
        <f t="shared" si="1"/>
        <v>31815</v>
      </c>
      <c r="I25" s="66"/>
      <c r="J25" s="66"/>
      <c r="K25" s="66"/>
      <c r="L25" s="66"/>
    </row>
    <row r="26" s="16" customFormat="1" ht="46" customHeight="1" spans="1:12">
      <c r="A26" s="8" t="s">
        <v>29</v>
      </c>
      <c r="B26" s="56" t="s">
        <v>48</v>
      </c>
      <c r="C26" s="10" t="s">
        <v>31</v>
      </c>
      <c r="D26" s="57" t="s">
        <v>49</v>
      </c>
      <c r="E26" s="58"/>
      <c r="F26" s="59">
        <f>SUM(F23:F23)</f>
        <v>30300</v>
      </c>
      <c r="G26" s="51">
        <f t="shared" si="0"/>
        <v>1515</v>
      </c>
      <c r="H26" s="51">
        <f t="shared" si="1"/>
        <v>31815</v>
      </c>
      <c r="I26" s="66"/>
      <c r="J26" s="66"/>
      <c r="K26" s="66"/>
      <c r="L26" s="66"/>
    </row>
    <row r="27" s="16" customFormat="1" ht="15" spans="1:12">
      <c r="A27" s="60" t="s">
        <v>55</v>
      </c>
      <c r="B27" s="61"/>
      <c r="C27" s="61"/>
      <c r="D27" s="57"/>
      <c r="E27" s="61"/>
      <c r="F27" s="10">
        <f>SUM(F8:F26)</f>
        <v>383800</v>
      </c>
      <c r="G27" s="51">
        <f t="shared" si="0"/>
        <v>19190</v>
      </c>
      <c r="H27" s="51">
        <f t="shared" si="1"/>
        <v>402990</v>
      </c>
      <c r="I27" s="67"/>
      <c r="J27" s="67"/>
      <c r="K27" s="67"/>
      <c r="L27" s="67"/>
    </row>
  </sheetData>
  <mergeCells count="28">
    <mergeCell ref="A1:L1"/>
    <mergeCell ref="A2:L2"/>
    <mergeCell ref="E3:F3"/>
    <mergeCell ref="E4:F4"/>
    <mergeCell ref="A8:A12"/>
    <mergeCell ref="A17:A21"/>
    <mergeCell ref="B8:B12"/>
    <mergeCell ref="B17:B21"/>
    <mergeCell ref="C8:C12"/>
    <mergeCell ref="C17:C21"/>
    <mergeCell ref="D8:D12"/>
    <mergeCell ref="D17:D21"/>
    <mergeCell ref="I8:I13"/>
    <mergeCell ref="I14:I16"/>
    <mergeCell ref="I17:I23"/>
    <mergeCell ref="I24:I26"/>
    <mergeCell ref="J8:J13"/>
    <mergeCell ref="J14:J16"/>
    <mergeCell ref="J17:J23"/>
    <mergeCell ref="J24:J26"/>
    <mergeCell ref="K8:K13"/>
    <mergeCell ref="K14:K16"/>
    <mergeCell ref="K17:K23"/>
    <mergeCell ref="K24:K26"/>
    <mergeCell ref="L8:L13"/>
    <mergeCell ref="L14:L16"/>
    <mergeCell ref="L17:L23"/>
    <mergeCell ref="L24:L26"/>
  </mergeCells>
  <pageMargins left="0.7" right="0.7" top="0.75" bottom="0.75" header="0.3" footer="0.3"/>
  <pageSetup paperSize="9" scale="7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topLeftCell="A39" workbookViewId="0">
      <selection activeCell="B61" sqref="B6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56</v>
      </c>
      <c r="B2" s="6"/>
      <c r="C2" s="7"/>
    </row>
    <row r="3" s="1" customFormat="1" ht="65" customHeight="1" spans="1:3">
      <c r="A3" s="5" t="s">
        <v>57</v>
      </c>
      <c r="B3" s="8" t="s">
        <v>29</v>
      </c>
      <c r="C3" s="9"/>
    </row>
    <row r="4" s="1" customFormat="1" ht="15.75" spans="1:3">
      <c r="A4" s="5" t="s">
        <v>58</v>
      </c>
      <c r="B4" s="10" t="s">
        <v>59</v>
      </c>
      <c r="C4" s="11"/>
    </row>
    <row r="5" s="1" customFormat="1" ht="108" customHeight="1" spans="1:3">
      <c r="A5" s="5" t="s">
        <v>60</v>
      </c>
      <c r="B5" s="12" t="s">
        <v>61</v>
      </c>
      <c r="C5" s="13" t="s">
        <v>62</v>
      </c>
    </row>
    <row r="6" s="1" customFormat="1" ht="14.25" spans="1:3">
      <c r="A6" s="5" t="s">
        <v>63</v>
      </c>
      <c r="B6" s="14" t="s">
        <v>64</v>
      </c>
      <c r="C6" s="15" t="s">
        <v>34</v>
      </c>
    </row>
    <row r="7" s="1" customFormat="1" ht="123" customHeight="1" spans="1:3">
      <c r="A7" s="5" t="s">
        <v>65</v>
      </c>
      <c r="B7" s="5"/>
      <c r="C7" s="15"/>
    </row>
    <row r="8" s="1" customFormat="1" ht="14.25" spans="1:3">
      <c r="A8" s="5" t="s">
        <v>66</v>
      </c>
      <c r="B8" s="5" t="s">
        <v>37</v>
      </c>
      <c r="C8" s="7" t="s">
        <v>67</v>
      </c>
    </row>
    <row r="9" s="1" customFormat="1" ht="14.25" spans="1:3">
      <c r="A9" s="5" t="s">
        <v>68</v>
      </c>
      <c r="B9" s="5" t="s">
        <v>69</v>
      </c>
      <c r="C9" s="9" t="s">
        <v>70</v>
      </c>
    </row>
    <row r="10" s="1" customFormat="1" ht="14.25" spans="1:3">
      <c r="A10" s="5" t="s">
        <v>71</v>
      </c>
      <c r="B10" s="5" t="s">
        <v>72</v>
      </c>
      <c r="C10" s="9"/>
    </row>
    <row r="11" s="1" customFormat="1" ht="14.25" spans="1:3">
      <c r="A11" s="5" t="s">
        <v>73</v>
      </c>
      <c r="B11" s="5"/>
      <c r="C11" s="11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56</v>
      </c>
      <c r="B14" s="6"/>
      <c r="C14" s="7"/>
    </row>
    <row r="15" s="1" customFormat="1" ht="65" customHeight="1" spans="1:3">
      <c r="A15" s="5" t="s">
        <v>57</v>
      </c>
      <c r="B15" s="8" t="s">
        <v>74</v>
      </c>
      <c r="C15" s="9"/>
    </row>
    <row r="16" s="1" customFormat="1" ht="15.75" spans="1:3">
      <c r="A16" s="5" t="s">
        <v>58</v>
      </c>
      <c r="B16" s="10" t="s">
        <v>59</v>
      </c>
      <c r="C16" s="11"/>
    </row>
    <row r="17" s="1" customFormat="1" ht="108" customHeight="1" spans="1:3">
      <c r="A17" s="5" t="s">
        <v>60</v>
      </c>
      <c r="B17" s="12" t="s">
        <v>75</v>
      </c>
      <c r="C17" s="13" t="s">
        <v>62</v>
      </c>
    </row>
    <row r="18" s="1" customFormat="1" ht="14.25" spans="1:3">
      <c r="A18" s="5" t="s">
        <v>63</v>
      </c>
      <c r="B18" s="14" t="s">
        <v>64</v>
      </c>
      <c r="C18" s="15" t="s">
        <v>44</v>
      </c>
    </row>
    <row r="19" s="1" customFormat="1" ht="123" customHeight="1" spans="1:3">
      <c r="A19" s="5" t="s">
        <v>65</v>
      </c>
      <c r="B19" s="5"/>
      <c r="C19" s="15"/>
    </row>
    <row r="20" s="1" customFormat="1" ht="14.25" spans="1:3">
      <c r="A20" s="5" t="s">
        <v>66</v>
      </c>
      <c r="B20" s="5" t="s">
        <v>37</v>
      </c>
      <c r="C20" s="7" t="s">
        <v>67</v>
      </c>
    </row>
    <row r="21" s="1" customFormat="1" ht="14.25" spans="1:3">
      <c r="A21" s="5" t="s">
        <v>68</v>
      </c>
      <c r="B21" s="5" t="s">
        <v>76</v>
      </c>
      <c r="C21" s="9" t="s">
        <v>70</v>
      </c>
    </row>
    <row r="22" s="1" customFormat="1" ht="14.25" spans="1:3">
      <c r="A22" s="5" t="s">
        <v>71</v>
      </c>
      <c r="B22" s="5" t="s">
        <v>77</v>
      </c>
      <c r="C22" s="9"/>
    </row>
    <row r="23" s="1" customFormat="1" ht="14.25" spans="1:3">
      <c r="A23" s="5" t="s">
        <v>73</v>
      </c>
      <c r="B23" s="5"/>
      <c r="C23" s="11"/>
    </row>
    <row r="24" ht="14.25"/>
    <row r="25" s="1" customFormat="1" ht="56" customHeight="1" spans="1:3">
      <c r="A25" s="2"/>
      <c r="B25" s="3"/>
      <c r="C25" s="4"/>
    </row>
    <row r="26" s="1" customFormat="1" ht="40" customHeight="1" spans="1:3">
      <c r="A26" s="5" t="s">
        <v>56</v>
      </c>
      <c r="B26" s="6"/>
      <c r="C26" s="7"/>
    </row>
    <row r="27" s="1" customFormat="1" ht="65" customHeight="1" spans="1:3">
      <c r="A27" s="5" t="s">
        <v>57</v>
      </c>
      <c r="B27" s="8" t="s">
        <v>74</v>
      </c>
      <c r="C27" s="9"/>
    </row>
    <row r="28" s="1" customFormat="1" ht="15.75" spans="1:3">
      <c r="A28" s="5" t="s">
        <v>58</v>
      </c>
      <c r="B28" s="10" t="s">
        <v>78</v>
      </c>
      <c r="C28" s="11"/>
    </row>
    <row r="29" s="1" customFormat="1" ht="108" customHeight="1" spans="1:3">
      <c r="A29" s="5" t="s">
        <v>60</v>
      </c>
      <c r="B29" s="12" t="s">
        <v>61</v>
      </c>
      <c r="C29" s="13" t="s">
        <v>62</v>
      </c>
    </row>
    <row r="30" s="1" customFormat="1" ht="14.25" spans="1:3">
      <c r="A30" s="5" t="s">
        <v>63</v>
      </c>
      <c r="B30" s="14" t="s">
        <v>64</v>
      </c>
      <c r="C30" s="15" t="s">
        <v>50</v>
      </c>
    </row>
    <row r="31" s="1" customFormat="1" ht="123" customHeight="1" spans="1:3">
      <c r="A31" s="5" t="s">
        <v>65</v>
      </c>
      <c r="B31" s="5"/>
      <c r="C31" s="15"/>
    </row>
    <row r="32" s="1" customFormat="1" ht="14.25" spans="1:3">
      <c r="A32" s="5" t="s">
        <v>66</v>
      </c>
      <c r="B32" s="5" t="s">
        <v>37</v>
      </c>
      <c r="C32" s="7" t="s">
        <v>67</v>
      </c>
    </row>
    <row r="33" s="1" customFormat="1" ht="14.25" spans="1:3">
      <c r="A33" s="5" t="s">
        <v>68</v>
      </c>
      <c r="B33" s="5" t="s">
        <v>79</v>
      </c>
      <c r="C33" s="9" t="s">
        <v>70</v>
      </c>
    </row>
    <row r="34" s="1" customFormat="1" ht="14.25" spans="1:3">
      <c r="A34" s="5" t="s">
        <v>71</v>
      </c>
      <c r="B34" s="5" t="s">
        <v>80</v>
      </c>
      <c r="C34" s="9"/>
    </row>
    <row r="35" s="1" customFormat="1" ht="14.25" spans="1:3">
      <c r="A35" s="5" t="s">
        <v>73</v>
      </c>
      <c r="B35" s="5"/>
      <c r="C35" s="11"/>
    </row>
    <row r="36" ht="14.25"/>
    <row r="37" s="1" customFormat="1" ht="56" customHeight="1" spans="1:3">
      <c r="A37" s="2"/>
      <c r="B37" s="3"/>
      <c r="C37" s="4"/>
    </row>
    <row r="38" s="1" customFormat="1" ht="40" customHeight="1" spans="1:3">
      <c r="A38" s="5" t="s">
        <v>56</v>
      </c>
      <c r="B38" s="6"/>
      <c r="C38" s="7"/>
    </row>
    <row r="39" s="1" customFormat="1" ht="65" customHeight="1" spans="1:3">
      <c r="A39" s="5" t="s">
        <v>57</v>
      </c>
      <c r="B39" s="8" t="s">
        <v>74</v>
      </c>
      <c r="C39" s="9"/>
    </row>
    <row r="40" s="1" customFormat="1" ht="15.75" spans="1:3">
      <c r="A40" s="5" t="s">
        <v>58</v>
      </c>
      <c r="B40" s="10" t="s">
        <v>78</v>
      </c>
      <c r="C40" s="11"/>
    </row>
    <row r="41" s="1" customFormat="1" ht="108" customHeight="1" spans="1:3">
      <c r="A41" s="5" t="s">
        <v>60</v>
      </c>
      <c r="B41" s="12" t="s">
        <v>75</v>
      </c>
      <c r="C41" s="13" t="s">
        <v>62</v>
      </c>
    </row>
    <row r="42" s="1" customFormat="1" ht="14.25" spans="1:3">
      <c r="A42" s="5" t="s">
        <v>63</v>
      </c>
      <c r="B42" s="14" t="s">
        <v>64</v>
      </c>
      <c r="C42" s="15" t="s">
        <v>53</v>
      </c>
    </row>
    <row r="43" s="1" customFormat="1" ht="123" customHeight="1" spans="1:3">
      <c r="A43" s="5" t="s">
        <v>65</v>
      </c>
      <c r="B43" s="5"/>
      <c r="C43" s="15"/>
    </row>
    <row r="44" s="1" customFormat="1" ht="14.25" spans="1:3">
      <c r="A44" s="5" t="s">
        <v>66</v>
      </c>
      <c r="B44" s="5" t="s">
        <v>37</v>
      </c>
      <c r="C44" s="7" t="s">
        <v>67</v>
      </c>
    </row>
    <row r="45" s="1" customFormat="1" ht="14.25" spans="1:3">
      <c r="A45" s="5" t="s">
        <v>68</v>
      </c>
      <c r="B45" s="5" t="s">
        <v>79</v>
      </c>
      <c r="C45" s="9" t="s">
        <v>70</v>
      </c>
    </row>
    <row r="46" s="1" customFormat="1" ht="14.25" spans="1:3">
      <c r="A46" s="5" t="s">
        <v>71</v>
      </c>
      <c r="B46" s="5" t="s">
        <v>80</v>
      </c>
      <c r="C46" s="9"/>
    </row>
    <row r="47" s="1" customFormat="1" ht="14.25" spans="1:3">
      <c r="A47" s="5" t="s">
        <v>73</v>
      </c>
      <c r="B47" s="5"/>
      <c r="C47" s="11"/>
    </row>
    <row r="51" spans="1:2">
      <c r="A51" s="68" t="s">
        <v>81</v>
      </c>
      <c r="B51" s="68" t="s">
        <v>82</v>
      </c>
    </row>
    <row r="52" spans="1:2">
      <c r="A52" s="68" t="s">
        <v>83</v>
      </c>
      <c r="B52" s="68" t="s">
        <v>84</v>
      </c>
    </row>
    <row r="53" spans="1:2">
      <c r="A53" s="68" t="s">
        <v>85</v>
      </c>
      <c r="B53" s="68" t="s">
        <v>86</v>
      </c>
    </row>
    <row r="54" spans="1:2">
      <c r="A54" s="68" t="s">
        <v>87</v>
      </c>
      <c r="B54" s="68" t="s">
        <v>88</v>
      </c>
    </row>
    <row r="55" spans="1:2">
      <c r="A55" s="68" t="s">
        <v>81</v>
      </c>
      <c r="B55" s="68" t="s">
        <v>89</v>
      </c>
    </row>
    <row r="56" spans="1:2">
      <c r="A56" s="68" t="s">
        <v>83</v>
      </c>
      <c r="B56" s="68" t="s">
        <v>82</v>
      </c>
    </row>
    <row r="57" spans="1:2">
      <c r="A57" s="68" t="s">
        <v>85</v>
      </c>
      <c r="B57" s="68" t="s">
        <v>84</v>
      </c>
    </row>
    <row r="58" spans="1:2">
      <c r="A58" s="68" t="s">
        <v>87</v>
      </c>
      <c r="B58" s="68" t="s">
        <v>86</v>
      </c>
    </row>
    <row r="59" spans="1:2">
      <c r="A59" s="68" t="s">
        <v>90</v>
      </c>
      <c r="B59" s="68" t="s">
        <v>88</v>
      </c>
    </row>
    <row r="60" spans="1:2">
      <c r="A60" s="68" t="s">
        <v>90</v>
      </c>
      <c r="B60" s="68" t="s">
        <v>89</v>
      </c>
    </row>
  </sheetData>
  <mergeCells count="16">
    <mergeCell ref="A1:C1"/>
    <mergeCell ref="A13:C13"/>
    <mergeCell ref="A25:C25"/>
    <mergeCell ref="A37:C37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2025-07-12T13:16:51Z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167FBD9910FE48DDA5B0ACA23545AAEF_12</vt:lpwstr>
  </property>
</Properties>
</file>