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<sst xmlns="http://schemas.openxmlformats.org/spreadsheetml/2006/main" count="141" uniqueCount="70">
  <si>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</si>
  <si>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</si>
  <si>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</si>
  <si>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</si>
  <si>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sf3196183981626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</si>
  <si>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</si>
  <si>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</si>
  <si>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</si>
  <si>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</si>
  <si>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</si>
  <si>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</si>
  <si>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</si>
  <si>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</si>
  <si>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</si>
  <si>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</si>
  <si>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</si>
  <si>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</si>
  <si>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</si>
  <si>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</si>
  <si>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</si>
  <si>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</si>
  <si>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</si>
  <si>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</si>
  <si>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</si>
  <si>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</si>
  <si>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</si>
  <si>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</si>
  <si>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</si>
  <si>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</si>
  <si>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</si>
  <si>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9021/162</t>
  </si>
  <si>
    <t>800</t>
  </si>
  <si>
    <t>M</t>
  </si>
  <si>
    <t>1/2</t>
  </si>
  <si>
    <t>12</t>
  </si>
  <si>
    <t>12.4</t>
  </si>
  <si>
    <t>30*40*50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</si>
  <si>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</si>
  <si>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</si>
  <si>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</si>
  <si>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</si>
  <si>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</si>
  <si>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606</t>
  </si>
  <si>
    <t>2/2</t>
  </si>
  <si>
    <t>13.8</t>
  </si>
  <si>
    <t>14.2</t>
  </si>
  <si>
    <t>808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</si>
  <si>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</si>
  <si>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</si>
  <si>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</si>
  <si>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</si>
  <si>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</si>
  <si>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</si>
  <si>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</si>
  <si>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</si>
  <si>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</si>
  <si>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</si>
  <si>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</si>
  <si>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</si>
  <si>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</si>
  <si>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</si>
  <si>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</si>
  <si>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</si>
  <si>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</si>
  <si>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</si>
  <si>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14.2KG</t>
  </si>
  <si>
    <t>13.8KG</t>
  </si>
  <si>
    <t>09021162808038</t>
  </si>
  <si>
    <t>09021162606030</t>
  </si>
  <si>
    <t>09021162800032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</si>
</sst>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276225</xdr:rowOff>
    </xdr:from>
    <xdr:to>
      <xdr:col>11</xdr:col>
      <xdr:colOff>480060</xdr:colOff>
      <xdr:row>3</xdr:row>
      <xdr:rowOff>158750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942975"/>
          <a:ext cx="3832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180975</xdr:rowOff>
    </xdr:from>
    <xdr:to>
      <xdr:col>1</xdr:col>
      <xdr:colOff>1447800</xdr:colOff>
      <xdr:row>6</xdr:row>
      <xdr:rowOff>1085850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352800"/>
          <a:ext cx="137160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86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54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29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19</xdr:row>
      <xdr:rowOff>209550</xdr:rowOff>
    </xdr:from>
    <xdr:to>
      <xdr:col>1</xdr:col>
      <xdr:colOff>1628775</xdr:colOff>
      <xdr:row>19</xdr:row>
      <xdr:rowOff>1266825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5025" y="9191625"/>
          <a:ext cx="148590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S13" sqref="S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45855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58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10609</v>
      </c>
      <c r="G8" s="53">
        <f t="shared" ref="G8:G12" si="0">F8*0.05</f>
        <v>530.45</v>
      </c>
      <c r="H8" s="53">
        <f t="shared" ref="H8:H12" si="1">F8+G8</f>
        <v>11139.45</v>
      </c>
      <c r="I8" s="63" t="s">
        <v>33</v>
      </c>
      <c r="J8" s="63" t="s">
        <v>34</v>
      </c>
      <c r="K8" s="63" t="s">
        <v>35</v>
      </c>
      <c r="L8" s="63" t="s">
        <v>36</v>
      </c>
      <c r="M8" s="64"/>
      <c r="N8" s="64"/>
      <c r="O8" s="64"/>
      <c r="P8" s="64"/>
      <c r="Q8" s="65"/>
    </row>
    <row r="9" s="19" customFormat="1" ht="30" spans="1:17">
      <c r="A9" s="54"/>
      <c r="B9" s="50" t="s">
        <v>37</v>
      </c>
      <c r="C9" s="10" t="s">
        <v>30</v>
      </c>
      <c r="D9" s="51" t="s">
        <v>31</v>
      </c>
      <c r="E9" s="55"/>
      <c r="F9" s="56">
        <f t="shared" ref="F9:F12" si="2">SUM(F8:F8)</f>
        <v>10609</v>
      </c>
      <c r="G9" s="53">
        <f t="shared" si="0"/>
        <v>530.45</v>
      </c>
      <c r="H9" s="53">
        <f t="shared" si="1"/>
        <v>11139.45</v>
      </c>
      <c r="I9" s="63"/>
      <c r="J9" s="63"/>
      <c r="K9" s="63"/>
      <c r="L9" s="63"/>
      <c r="M9" s="65"/>
      <c r="N9" s="64"/>
      <c r="O9" s="65"/>
      <c r="P9" s="64"/>
      <c r="Q9" s="65"/>
    </row>
    <row r="10" s="19" customFormat="1" ht="30" spans="1:12">
      <c r="A10" s="54"/>
      <c r="B10" s="50" t="s">
        <v>38</v>
      </c>
      <c r="C10" s="10" t="s">
        <v>30</v>
      </c>
      <c r="D10" s="51" t="s">
        <v>31</v>
      </c>
      <c r="E10" s="55"/>
      <c r="F10" s="56">
        <f t="shared" si="2"/>
        <v>10609</v>
      </c>
      <c r="G10" s="53">
        <f t="shared" si="0"/>
        <v>530.45</v>
      </c>
      <c r="H10" s="53">
        <f t="shared" si="1"/>
        <v>11139.45</v>
      </c>
      <c r="I10" s="63"/>
      <c r="J10" s="63"/>
      <c r="K10" s="63"/>
      <c r="L10" s="63"/>
    </row>
    <row r="11" s="19" customFormat="1" ht="30" spans="1:12">
      <c r="A11" s="54"/>
      <c r="B11" s="50" t="s">
        <v>39</v>
      </c>
      <c r="C11" s="10" t="s">
        <v>30</v>
      </c>
      <c r="D11" s="51" t="s">
        <v>31</v>
      </c>
      <c r="E11" s="55"/>
      <c r="F11" s="56">
        <f t="shared" si="2"/>
        <v>10609</v>
      </c>
      <c r="G11" s="53">
        <f t="shared" si="0"/>
        <v>530.45</v>
      </c>
      <c r="H11" s="53">
        <f t="shared" si="1"/>
        <v>11139.45</v>
      </c>
      <c r="I11" s="63"/>
      <c r="J11" s="63"/>
      <c r="K11" s="63"/>
      <c r="L11" s="63"/>
    </row>
    <row r="12" s="19" customFormat="1" ht="30" spans="1:12">
      <c r="A12" s="54"/>
      <c r="B12" s="50" t="s">
        <v>40</v>
      </c>
      <c r="C12" s="10" t="s">
        <v>30</v>
      </c>
      <c r="D12" s="51" t="s">
        <v>31</v>
      </c>
      <c r="E12" s="55"/>
      <c r="F12" s="56">
        <f t="shared" si="2"/>
        <v>10609</v>
      </c>
      <c r="G12" s="53">
        <f t="shared" si="0"/>
        <v>530.45</v>
      </c>
      <c r="H12" s="53">
        <f t="shared" si="1"/>
        <v>11139.45</v>
      </c>
      <c r="I12" s="63"/>
      <c r="J12" s="63"/>
      <c r="K12" s="63"/>
      <c r="L12" s="63"/>
    </row>
    <row r="13" s="19" customFormat="1" ht="30" spans="1:12">
      <c r="A13" s="54"/>
      <c r="B13" s="50" t="s">
        <v>41</v>
      </c>
      <c r="C13" s="10" t="s">
        <v>30</v>
      </c>
      <c r="D13" s="51" t="s">
        <v>31</v>
      </c>
      <c r="E13" s="55"/>
      <c r="F13" s="56">
        <f>SUM(F10:F10)</f>
        <v>10609</v>
      </c>
      <c r="G13" s="53">
        <f t="shared" ref="G13:G26" si="3">F13*0.05</f>
        <v>530.45</v>
      </c>
      <c r="H13" s="53">
        <f t="shared" ref="H13:H26" si="4">F13+G13</f>
        <v>11139.45</v>
      </c>
      <c r="I13" s="63"/>
      <c r="J13" s="63"/>
      <c r="K13" s="63"/>
      <c r="L13" s="63"/>
    </row>
    <row r="14" s="19" customFormat="1" ht="58" customHeight="1" spans="1:17">
      <c r="A14" s="49"/>
      <c r="B14" s="50" t="s">
        <v>29</v>
      </c>
      <c r="C14" s="10" t="s">
        <v>30</v>
      </c>
      <c r="D14" s="51" t="s">
        <v>42</v>
      </c>
      <c r="E14" s="52" t="s">
        <v>32</v>
      </c>
      <c r="F14" s="53">
        <v>10609</v>
      </c>
      <c r="G14" s="53">
        <f t="shared" si="3"/>
        <v>530.45</v>
      </c>
      <c r="H14" s="53">
        <f t="shared" si="4"/>
        <v>11139.45</v>
      </c>
      <c r="I14" s="63" t="s">
        <v>43</v>
      </c>
      <c r="J14" s="63" t="s">
        <v>44</v>
      </c>
      <c r="K14" s="63" t="s">
        <v>45</v>
      </c>
      <c r="L14" s="63" t="s">
        <v>36</v>
      </c>
      <c r="M14" s="64"/>
      <c r="N14" s="64"/>
      <c r="O14" s="64"/>
      <c r="P14" s="64"/>
      <c r="Q14" s="65"/>
    </row>
    <row r="15" s="19" customFormat="1" ht="30" spans="1:17">
      <c r="A15" s="54"/>
      <c r="B15" s="50" t="s">
        <v>37</v>
      </c>
      <c r="C15" s="10" t="s">
        <v>30</v>
      </c>
      <c r="D15" s="51" t="s">
        <v>42</v>
      </c>
      <c r="E15" s="55"/>
      <c r="F15" s="56">
        <f t="shared" ref="F15:F18" si="5">SUM(F14:F14)</f>
        <v>10609</v>
      </c>
      <c r="G15" s="53">
        <f t="shared" si="3"/>
        <v>530.45</v>
      </c>
      <c r="H15" s="53">
        <f t="shared" si="4"/>
        <v>11139.45</v>
      </c>
      <c r="I15" s="63"/>
      <c r="J15" s="63"/>
      <c r="K15" s="63"/>
      <c r="L15" s="63"/>
      <c r="M15" s="65"/>
      <c r="N15" s="64"/>
      <c r="O15" s="65"/>
      <c r="P15" s="64"/>
      <c r="Q15" s="65"/>
    </row>
    <row r="16" s="19" customFormat="1" ht="30" spans="1:12">
      <c r="A16" s="54"/>
      <c r="B16" s="50" t="s">
        <v>38</v>
      </c>
      <c r="C16" s="10" t="s">
        <v>30</v>
      </c>
      <c r="D16" s="51" t="s">
        <v>42</v>
      </c>
      <c r="E16" s="55"/>
      <c r="F16" s="56">
        <f t="shared" si="5"/>
        <v>10609</v>
      </c>
      <c r="G16" s="53">
        <f t="shared" si="3"/>
        <v>530.45</v>
      </c>
      <c r="H16" s="53">
        <f t="shared" si="4"/>
        <v>11139.45</v>
      </c>
      <c r="I16" s="63"/>
      <c r="J16" s="63"/>
      <c r="K16" s="63"/>
      <c r="L16" s="63"/>
    </row>
    <row r="17" s="19" customFormat="1" ht="30" spans="1:12">
      <c r="A17" s="54"/>
      <c r="B17" s="50" t="s">
        <v>39</v>
      </c>
      <c r="C17" s="10" t="s">
        <v>30</v>
      </c>
      <c r="D17" s="51" t="s">
        <v>42</v>
      </c>
      <c r="E17" s="55"/>
      <c r="F17" s="56">
        <f t="shared" si="5"/>
        <v>10609</v>
      </c>
      <c r="G17" s="53">
        <f t="shared" si="3"/>
        <v>530.45</v>
      </c>
      <c r="H17" s="53">
        <f t="shared" si="4"/>
        <v>11139.45</v>
      </c>
      <c r="I17" s="63"/>
      <c r="J17" s="63"/>
      <c r="K17" s="63"/>
      <c r="L17" s="63"/>
    </row>
    <row r="18" s="19" customFormat="1" ht="30" spans="1:12">
      <c r="A18" s="54"/>
      <c r="B18" s="50" t="s">
        <v>40</v>
      </c>
      <c r="C18" s="10" t="s">
        <v>30</v>
      </c>
      <c r="D18" s="51" t="s">
        <v>42</v>
      </c>
      <c r="E18" s="55"/>
      <c r="F18" s="56">
        <f t="shared" si="5"/>
        <v>10609</v>
      </c>
      <c r="G18" s="53">
        <f t="shared" si="3"/>
        <v>530.45</v>
      </c>
      <c r="H18" s="53">
        <f t="shared" si="4"/>
        <v>11139.45</v>
      </c>
      <c r="I18" s="63"/>
      <c r="J18" s="63"/>
      <c r="K18" s="63"/>
      <c r="L18" s="63"/>
    </row>
    <row r="19" s="19" customFormat="1" ht="30" spans="1:12">
      <c r="A19" s="54"/>
      <c r="B19" s="50" t="s">
        <v>41</v>
      </c>
      <c r="C19" s="10" t="s">
        <v>30</v>
      </c>
      <c r="D19" s="51" t="s">
        <v>42</v>
      </c>
      <c r="E19" s="55"/>
      <c r="F19" s="56">
        <f>SUM(F16:F16)</f>
        <v>10609</v>
      </c>
      <c r="G19" s="53">
        <f t="shared" si="3"/>
        <v>530.45</v>
      </c>
      <c r="H19" s="53">
        <f t="shared" si="4"/>
        <v>11139.45</v>
      </c>
      <c r="I19" s="63"/>
      <c r="J19" s="63"/>
      <c r="K19" s="63"/>
      <c r="L19" s="63"/>
    </row>
    <row r="20" s="19" customFormat="1" ht="58" customHeight="1" spans="1:17">
      <c r="A20" s="49"/>
      <c r="B20" s="50" t="s">
        <v>29</v>
      </c>
      <c r="C20" s="10" t="s">
        <v>30</v>
      </c>
      <c r="D20" s="51" t="s">
        <v>46</v>
      </c>
      <c r="E20" s="52" t="s">
        <v>32</v>
      </c>
      <c r="F20" s="53">
        <v>1550</v>
      </c>
      <c r="G20" s="53">
        <f t="shared" si="3"/>
        <v>77.5</v>
      </c>
      <c r="H20" s="53">
        <f t="shared" si="4"/>
        <v>1627.5</v>
      </c>
      <c r="I20" s="63"/>
      <c r="J20" s="63"/>
      <c r="K20" s="63"/>
      <c r="L20" s="63"/>
      <c r="M20" s="64"/>
      <c r="N20" s="64"/>
      <c r="O20" s="64"/>
      <c r="P20" s="64"/>
      <c r="Q20" s="65"/>
    </row>
    <row r="21" s="19" customFormat="1" ht="30" spans="1:17">
      <c r="A21" s="54"/>
      <c r="B21" s="50" t="s">
        <v>37</v>
      </c>
      <c r="C21" s="10" t="s">
        <v>30</v>
      </c>
      <c r="D21" s="51" t="s">
        <v>46</v>
      </c>
      <c r="E21" s="55"/>
      <c r="F21" s="56">
        <f t="shared" ref="F21:F24" si="6">SUM(F20:F20)</f>
        <v>1550</v>
      </c>
      <c r="G21" s="53">
        <f t="shared" si="3"/>
        <v>77.5</v>
      </c>
      <c r="H21" s="53">
        <f t="shared" si="4"/>
        <v>1627.5</v>
      </c>
      <c r="I21" s="63"/>
      <c r="J21" s="63"/>
      <c r="K21" s="63"/>
      <c r="L21" s="63"/>
      <c r="M21" s="65"/>
      <c r="N21" s="64"/>
      <c r="O21" s="65"/>
      <c r="P21" s="64"/>
      <c r="Q21" s="65"/>
    </row>
    <row r="22" s="19" customFormat="1" ht="30" spans="1:12">
      <c r="A22" s="54"/>
      <c r="B22" s="50" t="s">
        <v>38</v>
      </c>
      <c r="C22" s="10" t="s">
        <v>30</v>
      </c>
      <c r="D22" s="51" t="s">
        <v>46</v>
      </c>
      <c r="E22" s="55"/>
      <c r="F22" s="56">
        <f t="shared" si="6"/>
        <v>1550</v>
      </c>
      <c r="G22" s="53">
        <f t="shared" si="3"/>
        <v>77.5</v>
      </c>
      <c r="H22" s="53">
        <f t="shared" si="4"/>
        <v>1627.5</v>
      </c>
      <c r="I22" s="63"/>
      <c r="J22" s="63"/>
      <c r="K22" s="63"/>
      <c r="L22" s="63"/>
    </row>
    <row r="23" s="19" customFormat="1" ht="30" spans="1:12">
      <c r="A23" s="54"/>
      <c r="B23" s="50" t="s">
        <v>39</v>
      </c>
      <c r="C23" s="10" t="s">
        <v>30</v>
      </c>
      <c r="D23" s="51" t="s">
        <v>46</v>
      </c>
      <c r="E23" s="55"/>
      <c r="F23" s="56">
        <f t="shared" si="6"/>
        <v>1550</v>
      </c>
      <c r="G23" s="53">
        <f t="shared" si="3"/>
        <v>77.5</v>
      </c>
      <c r="H23" s="53">
        <f t="shared" si="4"/>
        <v>1627.5</v>
      </c>
      <c r="I23" s="63"/>
      <c r="J23" s="63"/>
      <c r="K23" s="63"/>
      <c r="L23" s="63"/>
    </row>
    <row r="24" s="19" customFormat="1" ht="30" spans="1:12">
      <c r="A24" s="54"/>
      <c r="B24" s="50" t="s">
        <v>40</v>
      </c>
      <c r="C24" s="10" t="s">
        <v>30</v>
      </c>
      <c r="D24" s="51" t="s">
        <v>46</v>
      </c>
      <c r="E24" s="55"/>
      <c r="F24" s="56">
        <f t="shared" si="6"/>
        <v>1550</v>
      </c>
      <c r="G24" s="53">
        <f t="shared" si="3"/>
        <v>77.5</v>
      </c>
      <c r="H24" s="53">
        <f t="shared" si="4"/>
        <v>1627.5</v>
      </c>
      <c r="I24" s="63"/>
      <c r="J24" s="63"/>
      <c r="K24" s="63"/>
      <c r="L24" s="63"/>
    </row>
    <row r="25" s="19" customFormat="1" ht="30" spans="1:12">
      <c r="A25" s="54"/>
      <c r="B25" s="50" t="s">
        <v>41</v>
      </c>
      <c r="C25" s="10" t="s">
        <v>30</v>
      </c>
      <c r="D25" s="51" t="s">
        <v>46</v>
      </c>
      <c r="E25" s="55"/>
      <c r="F25" s="56">
        <f>SUM(F22:F22)</f>
        <v>1550</v>
      </c>
      <c r="G25" s="53">
        <f t="shared" si="3"/>
        <v>77.5</v>
      </c>
      <c r="H25" s="53">
        <f t="shared" si="4"/>
        <v>1627.5</v>
      </c>
      <c r="I25" s="66"/>
      <c r="J25" s="66"/>
      <c r="K25" s="66"/>
      <c r="L25" s="66"/>
    </row>
    <row r="26" s="19" customFormat="1" ht="15" spans="1:12">
      <c r="A26" s="57" t="s">
        <v>47</v>
      </c>
      <c r="B26" s="58"/>
      <c r="C26" s="58"/>
      <c r="D26" s="51"/>
      <c r="E26" s="58"/>
      <c r="F26" s="10">
        <f>SUM(F8:F25)</f>
        <v>136608</v>
      </c>
      <c r="G26" s="53">
        <f t="shared" si="3"/>
        <v>6830.4</v>
      </c>
      <c r="H26" s="53">
        <f t="shared" si="4"/>
        <v>143438.4</v>
      </c>
      <c r="I26" s="67"/>
      <c r="J26" s="67"/>
      <c r="K26" s="67"/>
      <c r="L26" s="67"/>
    </row>
  </sheetData>
  <mergeCells count="12">
    <mergeCell ref="A1:L1"/>
    <mergeCell ref="A2:L2"/>
    <mergeCell ref="E3:F3"/>
    <mergeCell ref="E4:F4"/>
    <mergeCell ref="I8:I13"/>
    <mergeCell ref="I14:I25"/>
    <mergeCell ref="J8:J13"/>
    <mergeCell ref="J14:J25"/>
    <mergeCell ref="K8:K13"/>
    <mergeCell ref="K14:K25"/>
    <mergeCell ref="L8:L13"/>
    <mergeCell ref="L14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topLeftCell="A20" workbookViewId="0">
      <selection activeCell="A36" sqref="A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/>
      <c r="C3" s="9"/>
    </row>
    <row r="4" s="1" customFormat="1" ht="15.75" spans="1:3">
      <c r="A4" s="5" t="s">
        <v>50</v>
      </c>
      <c r="B4" s="10" t="s">
        <v>30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33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36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48</v>
      </c>
      <c r="B15" s="6"/>
      <c r="C15" s="7"/>
    </row>
    <row r="16" s="1" customFormat="1" ht="15.75" spans="1:3">
      <c r="A16" s="5" t="s">
        <v>49</v>
      </c>
      <c r="B16" s="8"/>
      <c r="C16" s="9"/>
    </row>
    <row r="17" s="1" customFormat="1" ht="15.75" spans="1:3">
      <c r="A17" s="5" t="s">
        <v>50</v>
      </c>
      <c r="B17" s="10" t="s">
        <v>30</v>
      </c>
      <c r="C17" s="9"/>
    </row>
    <row r="18" s="1" customFormat="1" ht="108" customHeight="1" spans="1:3">
      <c r="A18" s="5" t="s">
        <v>51</v>
      </c>
      <c r="B18" s="11" t="s">
        <v>52</v>
      </c>
      <c r="C18" s="12" t="s">
        <v>53</v>
      </c>
    </row>
    <row r="19" s="1" customFormat="1" ht="14.25" spans="1:3">
      <c r="A19" s="5" t="s">
        <v>54</v>
      </c>
      <c r="B19" s="13" t="s">
        <v>55</v>
      </c>
      <c r="C19" s="14" t="s">
        <v>43</v>
      </c>
    </row>
    <row r="20" s="1" customFormat="1" ht="123" customHeight="1" spans="1:3">
      <c r="A20" s="5" t="s">
        <v>56</v>
      </c>
      <c r="B20" s="13"/>
      <c r="C20" s="14"/>
    </row>
    <row r="21" s="1" customFormat="1" ht="14.25" spans="1:3">
      <c r="A21" s="5" t="s">
        <v>57</v>
      </c>
      <c r="B21" s="15" t="s">
        <v>36</v>
      </c>
      <c r="C21" s="16" t="s">
        <v>58</v>
      </c>
    </row>
    <row r="22" s="1" customFormat="1" ht="14.25" spans="1:3">
      <c r="A22" s="5" t="s">
        <v>59</v>
      </c>
      <c r="B22" s="17" t="s">
        <v>65</v>
      </c>
      <c r="C22" s="9" t="s">
        <v>61</v>
      </c>
    </row>
    <row r="23" s="1" customFormat="1" ht="14.25" spans="1:3">
      <c r="A23" s="5" t="s">
        <v>62</v>
      </c>
      <c r="B23" s="17" t="s">
        <v>66</v>
      </c>
      <c r="C23" s="9"/>
    </row>
    <row r="24" s="1" customFormat="1" ht="14.25" spans="1:3">
      <c r="A24" s="5" t="s">
        <v>64</v>
      </c>
      <c r="B24" s="17"/>
      <c r="C24" s="18"/>
    </row>
    <row r="28" spans="1:1">
      <c r="A28" s="68" t="s">
        <v>67</v>
      </c>
    </row>
    <row r="29" spans="1:1">
      <c r="A29" s="68" t="s">
        <v>67</v>
      </c>
    </row>
    <row r="31" spans="1:1">
      <c r="A31" s="68" t="s">
        <v>68</v>
      </c>
    </row>
    <row r="32" spans="1:1">
      <c r="A32" s="68" t="s">
        <v>68</v>
      </c>
    </row>
    <row r="34" spans="1:1">
      <c r="A34" s="68" t="s">
        <v>69</v>
      </c>
    </row>
    <row r="35" spans="1:1">
      <c r="A35" s="68" t="s">
        <v>69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2025-07-14T11:05:00Z</dcterms:created>
  <dcterms:modified xsi:type="dcterms:W3CDTF">2025-07-17T03:57:50Z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656DC1146E784C75AE7C9EE11A7DCF4D_11</vt:lpwstr>
  </property>
  <property fmtid="{D5CDD505-2E9C-101B-9397-08002B2CF9AE}" pid="3" name="KSOProductBuildVer">
    <vt:lpwstr>2052-12.1.0.21915</vt:lpwstr>
  </property>
</Properties>
</file>