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<sst xmlns="http://schemas.openxmlformats.org/spreadsheetml/2006/main" count="93" uniqueCount="65">
  <si>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</si>
  <si>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</si>
  <si>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</si>
  <si>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</si>
  <si>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SF3196379929820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</si>
  <si>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</si>
  <si>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</si>
  <si>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</si>
  <si>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</si>
  <si>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</si>
  <si>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</si>
  <si>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</si>
  <si>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</si>
  <si>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</si>
  <si>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</si>
  <si>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</si>
  <si>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</si>
  <si>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</si>
  <si>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</si>
  <si>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</si>
  <si>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</si>
  <si>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</si>
  <si>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</si>
  <si>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</si>
  <si>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</si>
  <si>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</si>
  <si>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</si>
  <si>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</si>
  <si>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</si>
  <si>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85030-01
85029-01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</si>
  <si>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</si>
  <si>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9895-423</t>
  </si>
  <si>
    <t>594</t>
  </si>
  <si>
    <t>M</t>
  </si>
  <si>
    <t>1/1</t>
  </si>
  <si>
    <t>4.8</t>
  </si>
  <si>
    <t>5.2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</si>
  <si>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</si>
  <si>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</si>
  <si>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</si>
  <si>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</si>
  <si>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85025-01
85028-01</t>
  </si>
  <si>
    <t>802</t>
  </si>
  <si>
    <t>合计</t>
  </si>
  <si>
    <t>Factory name (工厂名称)</t>
  </si>
  <si>
    <t>PO. Number(订单号)</t>
  </si>
  <si>
    <t>85030-01
85029-01
85025-01
85028-01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</si>
  <si>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</si>
  <si>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</si>
  <si>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</si>
  <si>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</si>
  <si>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</si>
  <si>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</si>
  <si>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</si>
  <si>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</si>
  <si>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</si>
  <si>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</si>
  <si>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</si>
  <si>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</si>
  <si>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</si>
  <si>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</si>
  <si>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</si>
  <si>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</si>
  <si>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09895423802031</t>
  </si>
  <si>
    <t>09895423594035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</si>
</sst>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314325</xdr:rowOff>
    </xdr:from>
    <xdr:to>
      <xdr:col>12</xdr:col>
      <xdr:colOff>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981075"/>
          <a:ext cx="40290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352425</xdr:rowOff>
    </xdr:from>
    <xdr:to>
      <xdr:col>1</xdr:col>
      <xdr:colOff>1514475</xdr:colOff>
      <xdr:row>6</xdr:row>
      <xdr:rowOff>1372235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4095750"/>
          <a:ext cx="1295400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2625</v>
      </c>
      <c r="G8" s="52">
        <f>F8*0.05</f>
        <v>131.25</v>
      </c>
      <c r="H8" s="52">
        <f>F8+G8</f>
        <v>2756.25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30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 t="shared" ref="F9:F15" si="0">SUM(F8:F8)</f>
        <v>2625</v>
      </c>
      <c r="G9" s="52">
        <f t="shared" ref="G9:G16" si="1">F9*0.05</f>
        <v>131.25</v>
      </c>
      <c r="H9" s="52">
        <f t="shared" ref="H9:H16" si="2">F9+G9</f>
        <v>2756.25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30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 t="shared" si="0"/>
        <v>2625</v>
      </c>
      <c r="G10" s="52">
        <f t="shared" si="1"/>
        <v>131.25</v>
      </c>
      <c r="H10" s="52">
        <f t="shared" si="2"/>
        <v>2756.25</v>
      </c>
      <c r="I10" s="64"/>
      <c r="J10" s="65"/>
      <c r="K10" s="65"/>
      <c r="L10" s="65"/>
    </row>
    <row r="11" s="19" customFormat="1" ht="3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si="0"/>
        <v>2625</v>
      </c>
      <c r="G11" s="52">
        <f t="shared" si="1"/>
        <v>131.25</v>
      </c>
      <c r="H11" s="52">
        <f t="shared" si="2"/>
        <v>2756.25</v>
      </c>
      <c r="I11" s="64"/>
      <c r="J11" s="65"/>
      <c r="K11" s="65"/>
      <c r="L11" s="65"/>
    </row>
    <row r="12" s="19" customFormat="1" ht="42" customHeight="1" spans="1:17">
      <c r="A12" s="8" t="s">
        <v>41</v>
      </c>
      <c r="B12" s="49" t="s">
        <v>30</v>
      </c>
      <c r="C12" s="10" t="s">
        <v>31</v>
      </c>
      <c r="D12" s="50" t="s">
        <v>42</v>
      </c>
      <c r="E12" s="51" t="s">
        <v>33</v>
      </c>
      <c r="F12" s="52">
        <v>3675</v>
      </c>
      <c r="G12" s="52">
        <f t="shared" si="1"/>
        <v>183.75</v>
      </c>
      <c r="H12" s="52">
        <f t="shared" si="2"/>
        <v>3858.75</v>
      </c>
      <c r="I12" s="64"/>
      <c r="J12" s="65"/>
      <c r="K12" s="65"/>
      <c r="L12" s="65"/>
      <c r="M12" s="63"/>
      <c r="N12" s="63"/>
      <c r="O12" s="63"/>
      <c r="P12" s="63"/>
      <c r="Q12" s="66"/>
    </row>
    <row r="13" s="19" customFormat="1" ht="30" spans="1:17">
      <c r="A13" s="8" t="s">
        <v>41</v>
      </c>
      <c r="B13" s="49" t="s">
        <v>38</v>
      </c>
      <c r="C13" s="10" t="s">
        <v>31</v>
      </c>
      <c r="D13" s="50" t="s">
        <v>42</v>
      </c>
      <c r="E13" s="53"/>
      <c r="F13" s="54">
        <f t="shared" si="0"/>
        <v>3675</v>
      </c>
      <c r="G13" s="52">
        <f t="shared" si="1"/>
        <v>183.75</v>
      </c>
      <c r="H13" s="52">
        <f t="shared" si="2"/>
        <v>3858.75</v>
      </c>
      <c r="I13" s="64"/>
      <c r="J13" s="65"/>
      <c r="K13" s="65"/>
      <c r="L13" s="65"/>
      <c r="M13" s="66"/>
      <c r="N13" s="63"/>
      <c r="O13" s="66"/>
      <c r="P13" s="63"/>
      <c r="Q13" s="66"/>
    </row>
    <row r="14" s="19" customFormat="1" ht="30" spans="1:12">
      <c r="A14" s="8" t="s">
        <v>41</v>
      </c>
      <c r="B14" s="49" t="s">
        <v>39</v>
      </c>
      <c r="C14" s="10" t="s">
        <v>31</v>
      </c>
      <c r="D14" s="50" t="s">
        <v>42</v>
      </c>
      <c r="E14" s="53"/>
      <c r="F14" s="54">
        <f t="shared" si="0"/>
        <v>3675</v>
      </c>
      <c r="G14" s="52">
        <f t="shared" si="1"/>
        <v>183.75</v>
      </c>
      <c r="H14" s="52">
        <f t="shared" si="2"/>
        <v>3858.75</v>
      </c>
      <c r="I14" s="64"/>
      <c r="J14" s="65"/>
      <c r="K14" s="65"/>
      <c r="L14" s="65"/>
    </row>
    <row r="15" s="19" customFormat="1" ht="30" spans="1:12">
      <c r="A15" s="8" t="s">
        <v>41</v>
      </c>
      <c r="B15" s="49" t="s">
        <v>40</v>
      </c>
      <c r="C15" s="10" t="s">
        <v>31</v>
      </c>
      <c r="D15" s="50" t="s">
        <v>42</v>
      </c>
      <c r="E15" s="53"/>
      <c r="F15" s="54">
        <f t="shared" si="0"/>
        <v>3675</v>
      </c>
      <c r="G15" s="52">
        <f t="shared" si="1"/>
        <v>183.75</v>
      </c>
      <c r="H15" s="52">
        <f t="shared" si="2"/>
        <v>3858.75</v>
      </c>
      <c r="I15" s="64"/>
      <c r="J15" s="65"/>
      <c r="K15" s="65"/>
      <c r="L15" s="65"/>
    </row>
    <row r="16" s="19" customFormat="1" ht="15" spans="1:12">
      <c r="A16" s="55" t="s">
        <v>43</v>
      </c>
      <c r="B16" s="56"/>
      <c r="C16" s="56"/>
      <c r="D16" s="50"/>
      <c r="E16" s="56"/>
      <c r="F16" s="10">
        <f>SUM(F8:F15)</f>
        <v>25200</v>
      </c>
      <c r="G16" s="52">
        <f t="shared" si="1"/>
        <v>1260</v>
      </c>
      <c r="H16" s="52">
        <f t="shared" si="2"/>
        <v>26460</v>
      </c>
      <c r="I16" s="67"/>
      <c r="J16" s="67"/>
      <c r="K16" s="67"/>
      <c r="L16" s="67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60.75" spans="1:3">
      <c r="A3" s="5" t="s">
        <v>45</v>
      </c>
      <c r="B3" s="8" t="s">
        <v>46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68" t="s">
        <v>63</v>
      </c>
    </row>
    <row r="15" spans="1:1">
      <c r="A15" s="68" t="s">
        <v>63</v>
      </c>
    </row>
    <row r="17" spans="1:1">
      <c r="A17" s="68" t="s">
        <v>64</v>
      </c>
    </row>
    <row r="18" spans="1:1">
      <c r="A18" s="6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2025-07-23T03:31:24Z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4E15B341BF994F4C89B9DE4BB7946AB7_12</vt:lpwstr>
  </property>
</Properties>
</file>