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<sst xmlns="http://schemas.openxmlformats.org/spreadsheetml/2006/main" count="137" uniqueCount="90">
  <si>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</si>
  <si>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</si>
  <si>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</si>
  <si>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</si>
  <si>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SF3191932885083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</si>
  <si>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</si>
  <si>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</si>
  <si>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</si>
  <si>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</si>
  <si>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</si>
  <si>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</si>
  <si>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</si>
  <si>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</si>
  <si>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</si>
  <si>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</si>
  <si>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</si>
  <si>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</si>
  <si>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</si>
  <si>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</si>
  <si>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</si>
  <si>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</si>
  <si>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</si>
  <si>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</si>
  <si>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</si>
  <si>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</si>
  <si>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</si>
  <si>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</si>
  <si>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</si>
  <si>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</si>
  <si>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85628-01
85629-01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</si>
  <si>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</si>
  <si>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</si>
  <si>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800</t>
  </si>
  <si>
    <t>XXS</t>
  </si>
  <si>
    <t>1/2</t>
  </si>
  <si>
    <t>12.8</t>
  </si>
  <si>
    <t>13.2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</si>
  <si>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</si>
  <si>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</si>
  <si>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</si>
  <si>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</si>
  <si>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</si>
  <si>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</si>
  <si>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</si>
  <si>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</si>
  <si>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</si>
  <si>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85550-01</t>
  </si>
  <si>
    <t>803</t>
  </si>
  <si>
    <t>2/2</t>
  </si>
  <si>
    <t>8</t>
  </si>
  <si>
    <t>8.4</t>
  </si>
  <si>
    <t>20*30*40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</si>
  <si>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</si>
  <si>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</si>
  <si>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</si>
  <si>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</si>
  <si>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</si>
  <si>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</si>
  <si>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</si>
  <si>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</si>
  <si>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</si>
  <si>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</si>
  <si>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</si>
  <si>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</si>
  <si>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</si>
  <si>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</si>
  <si>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</si>
  <si>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</si>
  <si>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</si>
  <si>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68000PCS</t>
  </si>
  <si>
    <t>Lot 缸号/卷号</t>
  </si>
  <si>
    <t>Weight 重量</t>
  </si>
  <si>
    <t>13.2kg</t>
  </si>
  <si>
    <t>Made in China to BANGLADESH</t>
  </si>
  <si>
    <t>care label
blank care label</t>
  </si>
  <si>
    <t>803色</t>
  </si>
  <si>
    <t>42000PCS</t>
  </si>
  <si>
    <t>8.4kg</t>
  </si>
  <si>
    <t>01688742803012</t>
  </si>
  <si>
    <t>01688742803029</t>
  </si>
  <si>
    <t>01688742803036</t>
  </si>
  <si>
    <t>01688742803043</t>
  </si>
  <si>
    <t>01688742803050</t>
  </si>
  <si>
    <t>01688742803081</t>
  </si>
  <si>
    <t>01688742800011</t>
  </si>
  <si>
    <t>01688742800028</t>
  </si>
  <si>
    <t>01688742800035</t>
  </si>
  <si>
    <t>01688742800042</t>
  </si>
  <si>
    <t>01688742800059</t>
  </si>
  <si>
    <t>01688742800080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</si>
</sst>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80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133350</xdr:rowOff>
    </xdr:from>
    <xdr:to>
      <xdr:col>12</xdr:col>
      <xdr:colOff>19685</xdr:colOff>
      <xdr:row>3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00100"/>
          <a:ext cx="405828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topLeftCell="A2" workbookViewId="0">
      <selection activeCell="G14" sqref="G14"/>
    </sheetView>
  </sheetViews>
  <sheetFormatPr defaultColWidth="9" defaultRowHeight="12.75"/>
  <cols>
    <col min="1" max="1" width="12.875" style="9" customWidth="1"/>
    <col min="2" max="2" width="27.5" style="9" customWidth="1"/>
    <col min="3" max="16384" width="9" style="9"/>
  </cols>
  <sheetData>
    <row r="1" s="8" customFormat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8" customFormat="1" ht="26.25" spans="1:12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8" customFormat="1" ht="26.25" spans="1:12">
      <c r="A3" s="15"/>
      <c r="B3" s="15"/>
      <c r="C3" s="15"/>
      <c r="D3" s="15" t="s">
        <v>2</v>
      </c>
      <c r="E3" s="16">
        <v>45861</v>
      </c>
      <c r="F3" s="16"/>
      <c r="G3" s="17"/>
      <c r="H3" s="18"/>
      <c r="I3" s="10"/>
      <c r="J3" s="48"/>
      <c r="K3" s="48"/>
      <c r="L3" s="15"/>
    </row>
    <row r="4" s="8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49"/>
      <c r="J4" s="50"/>
      <c r="K4" s="50"/>
      <c r="L4" s="49"/>
    </row>
    <row r="5" s="8" customFormat="1" ht="26.25" spans="1:12">
      <c r="A5" s="15"/>
      <c r="B5" s="19"/>
      <c r="C5" s="15"/>
      <c r="D5" s="15"/>
      <c r="E5" s="15"/>
      <c r="F5" s="15"/>
      <c r="G5" s="24"/>
      <c r="H5" s="18"/>
      <c r="I5" s="10"/>
      <c r="J5" s="48"/>
      <c r="K5" s="48"/>
      <c r="L5" s="15"/>
    </row>
    <row r="6" s="9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9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9" customFormat="1" ht="20" customHeight="1" spans="1:13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850</v>
      </c>
      <c r="G8" s="43">
        <f>F8*0.05</f>
        <v>42.5</v>
      </c>
      <c r="H8" s="43">
        <f>F8+G8</f>
        <v>892.5</v>
      </c>
      <c r="I8" s="51" t="s">
        <v>34</v>
      </c>
      <c r="J8" s="52" t="s">
        <v>35</v>
      </c>
      <c r="K8" s="52" t="s">
        <v>36</v>
      </c>
      <c r="L8" s="52" t="s">
        <v>37</v>
      </c>
      <c r="M8" s="53"/>
    </row>
    <row r="9" s="9" customFormat="1" ht="20" customHeight="1" spans="1:15">
      <c r="A9" s="38"/>
      <c r="B9" s="39"/>
      <c r="C9" s="40"/>
      <c r="D9" s="41"/>
      <c r="E9" s="42" t="s">
        <v>38</v>
      </c>
      <c r="F9" s="43">
        <v>4420</v>
      </c>
      <c r="G9" s="43">
        <f t="shared" ref="G9:G27" si="0">F9*0.05</f>
        <v>221</v>
      </c>
      <c r="H9" s="43">
        <f t="shared" ref="H9:H27" si="1">F9+G9</f>
        <v>4641</v>
      </c>
      <c r="I9" s="54"/>
      <c r="J9" s="55"/>
      <c r="K9" s="55"/>
      <c r="L9" s="55"/>
      <c r="M9" s="53"/>
      <c r="N9" s="56"/>
      <c r="O9" s="53"/>
    </row>
    <row r="10" s="9" customFormat="1" ht="20" customHeight="1" spans="1:15">
      <c r="A10" s="38"/>
      <c r="B10" s="39"/>
      <c r="C10" s="40"/>
      <c r="D10" s="41"/>
      <c r="E10" s="42" t="s">
        <v>39</v>
      </c>
      <c r="F10" s="43">
        <v>4930</v>
      </c>
      <c r="G10" s="43">
        <f t="shared" si="0"/>
        <v>246.5</v>
      </c>
      <c r="H10" s="43">
        <f t="shared" si="1"/>
        <v>5176.5</v>
      </c>
      <c r="I10" s="54"/>
      <c r="J10" s="55"/>
      <c r="K10" s="55"/>
      <c r="L10" s="55"/>
      <c r="M10" s="53"/>
      <c r="N10" s="56"/>
      <c r="O10" s="53"/>
    </row>
    <row r="11" s="9" customFormat="1" ht="20" customHeight="1" spans="1:15">
      <c r="A11" s="38"/>
      <c r="B11" s="39"/>
      <c r="C11" s="40"/>
      <c r="D11" s="41"/>
      <c r="E11" s="42" t="s">
        <v>40</v>
      </c>
      <c r="F11" s="43">
        <v>3910</v>
      </c>
      <c r="G11" s="43">
        <f t="shared" si="0"/>
        <v>195.5</v>
      </c>
      <c r="H11" s="43">
        <f t="shared" si="1"/>
        <v>4105.5</v>
      </c>
      <c r="I11" s="54"/>
      <c r="J11" s="55"/>
      <c r="K11" s="55"/>
      <c r="L11" s="55"/>
      <c r="M11" s="53"/>
      <c r="N11" s="56"/>
      <c r="O11" s="53"/>
    </row>
    <row r="12" s="9" customFormat="1" ht="20" customHeight="1" spans="1:15">
      <c r="A12" s="38"/>
      <c r="B12" s="39"/>
      <c r="C12" s="40"/>
      <c r="D12" s="41"/>
      <c r="E12" s="42" t="s">
        <v>41</v>
      </c>
      <c r="F12" s="43">
        <v>2550</v>
      </c>
      <c r="G12" s="43">
        <f t="shared" si="0"/>
        <v>127.5</v>
      </c>
      <c r="H12" s="43">
        <f t="shared" si="1"/>
        <v>2677.5</v>
      </c>
      <c r="I12" s="54"/>
      <c r="J12" s="55"/>
      <c r="K12" s="55"/>
      <c r="L12" s="55"/>
      <c r="M12" s="53"/>
      <c r="N12" s="56"/>
      <c r="O12" s="53"/>
    </row>
    <row r="13" s="9" customFormat="1" ht="20" customHeight="1" spans="1:18">
      <c r="A13" s="38"/>
      <c r="B13" s="39"/>
      <c r="C13" s="40"/>
      <c r="D13" s="41"/>
      <c r="E13" s="42" t="s">
        <v>42</v>
      </c>
      <c r="F13" s="43">
        <v>340</v>
      </c>
      <c r="G13" s="43">
        <f t="shared" si="0"/>
        <v>17</v>
      </c>
      <c r="H13" s="43">
        <f t="shared" si="1"/>
        <v>357</v>
      </c>
      <c r="I13" s="54"/>
      <c r="J13" s="55"/>
      <c r="K13" s="55"/>
      <c r="L13" s="55"/>
      <c r="M13" s="53"/>
      <c r="O13" s="53"/>
      <c r="P13" s="53"/>
      <c r="R13" s="57"/>
    </row>
    <row r="14" s="9" customFormat="1" ht="30" spans="1:17">
      <c r="A14" s="44" t="s">
        <v>29</v>
      </c>
      <c r="B14" s="39" t="s">
        <v>43</v>
      </c>
      <c r="C14" s="40" t="s">
        <v>31</v>
      </c>
      <c r="D14" s="41" t="s">
        <v>32</v>
      </c>
      <c r="E14" s="45"/>
      <c r="F14" s="46">
        <f>SUM(F8:F13)</f>
        <v>17000</v>
      </c>
      <c r="G14" s="43">
        <f t="shared" si="0"/>
        <v>850</v>
      </c>
      <c r="H14" s="43">
        <f t="shared" si="1"/>
        <v>17850</v>
      </c>
      <c r="I14" s="54"/>
      <c r="J14" s="55"/>
      <c r="K14" s="55"/>
      <c r="L14" s="55"/>
      <c r="M14" s="57"/>
      <c r="N14" s="53"/>
      <c r="O14" s="57"/>
      <c r="P14" s="53"/>
      <c r="Q14" s="57"/>
    </row>
    <row r="15" s="9" customFormat="1" ht="30" spans="1:12">
      <c r="A15" s="44" t="s">
        <v>29</v>
      </c>
      <c r="B15" s="39" t="s">
        <v>44</v>
      </c>
      <c r="C15" s="40" t="s">
        <v>31</v>
      </c>
      <c r="D15" s="41" t="s">
        <v>32</v>
      </c>
      <c r="E15" s="45"/>
      <c r="F15" s="46">
        <f>SUM(F14:F14)</f>
        <v>17000</v>
      </c>
      <c r="G15" s="43">
        <f t="shared" si="0"/>
        <v>850</v>
      </c>
      <c r="H15" s="43">
        <f t="shared" si="1"/>
        <v>17850</v>
      </c>
      <c r="I15" s="54"/>
      <c r="J15" s="55"/>
      <c r="K15" s="55"/>
      <c r="L15" s="55"/>
    </row>
    <row r="16" s="9" customFormat="1" ht="30" spans="1:12">
      <c r="A16" s="44" t="s">
        <v>29</v>
      </c>
      <c r="B16" s="39" t="s">
        <v>45</v>
      </c>
      <c r="C16" s="40" t="s">
        <v>31</v>
      </c>
      <c r="D16" s="41" t="s">
        <v>32</v>
      </c>
      <c r="E16" s="45"/>
      <c r="F16" s="46">
        <f>SUM(F15:F15)</f>
        <v>17000</v>
      </c>
      <c r="G16" s="43">
        <f t="shared" si="0"/>
        <v>850</v>
      </c>
      <c r="H16" s="43">
        <f t="shared" si="1"/>
        <v>17850</v>
      </c>
      <c r="I16" s="58"/>
      <c r="J16" s="59"/>
      <c r="K16" s="59"/>
      <c r="L16" s="59"/>
    </row>
    <row r="17" s="9" customFormat="1" ht="20" customHeight="1" spans="1:13">
      <c r="A17" s="38" t="s">
        <v>46</v>
      </c>
      <c r="B17" s="39" t="s">
        <v>30</v>
      </c>
      <c r="C17" s="40" t="s">
        <v>31</v>
      </c>
      <c r="D17" s="41" t="s">
        <v>47</v>
      </c>
      <c r="E17" s="42" t="s">
        <v>33</v>
      </c>
      <c r="F17" s="43">
        <v>250</v>
      </c>
      <c r="G17" s="43">
        <f t="shared" si="0"/>
        <v>12.5</v>
      </c>
      <c r="H17" s="43">
        <f t="shared" si="1"/>
        <v>262.5</v>
      </c>
      <c r="I17" s="51" t="s">
        <v>48</v>
      </c>
      <c r="J17" s="52" t="s">
        <v>49</v>
      </c>
      <c r="K17" s="52" t="s">
        <v>50</v>
      </c>
      <c r="L17" s="52" t="s">
        <v>51</v>
      </c>
      <c r="M17" s="53"/>
    </row>
    <row r="18" s="9" customFormat="1" ht="20" customHeight="1" spans="1:15">
      <c r="A18" s="38"/>
      <c r="B18" s="39"/>
      <c r="C18" s="40"/>
      <c r="D18" s="41"/>
      <c r="E18" s="42" t="s">
        <v>38</v>
      </c>
      <c r="F18" s="43">
        <v>1250</v>
      </c>
      <c r="G18" s="43">
        <f t="shared" si="0"/>
        <v>62.5</v>
      </c>
      <c r="H18" s="43">
        <f t="shared" si="1"/>
        <v>1312.5</v>
      </c>
      <c r="I18" s="54"/>
      <c r="J18" s="55"/>
      <c r="K18" s="55"/>
      <c r="L18" s="55"/>
      <c r="M18" s="53"/>
      <c r="N18" s="56"/>
      <c r="O18" s="53"/>
    </row>
    <row r="19" s="9" customFormat="1" ht="20" customHeight="1" spans="1:15">
      <c r="A19" s="38"/>
      <c r="B19" s="39"/>
      <c r="C19" s="40"/>
      <c r="D19" s="41"/>
      <c r="E19" s="42" t="s">
        <v>39</v>
      </c>
      <c r="F19" s="43">
        <v>1500</v>
      </c>
      <c r="G19" s="43">
        <f t="shared" si="0"/>
        <v>75</v>
      </c>
      <c r="H19" s="43">
        <f t="shared" si="1"/>
        <v>1575</v>
      </c>
      <c r="I19" s="54"/>
      <c r="J19" s="55"/>
      <c r="K19" s="55"/>
      <c r="L19" s="55"/>
      <c r="M19" s="53"/>
      <c r="N19" s="56"/>
      <c r="O19" s="53"/>
    </row>
    <row r="20" s="9" customFormat="1" ht="20" customHeight="1" spans="1:15">
      <c r="A20" s="38"/>
      <c r="B20" s="39"/>
      <c r="C20" s="40"/>
      <c r="D20" s="41"/>
      <c r="E20" s="42" t="s">
        <v>40</v>
      </c>
      <c r="F20" s="43">
        <v>1300</v>
      </c>
      <c r="G20" s="43">
        <f t="shared" si="0"/>
        <v>65</v>
      </c>
      <c r="H20" s="43">
        <f t="shared" si="1"/>
        <v>1365</v>
      </c>
      <c r="I20" s="54"/>
      <c r="J20" s="55"/>
      <c r="K20" s="55"/>
      <c r="L20" s="55"/>
      <c r="M20" s="53"/>
      <c r="N20" s="56"/>
      <c r="O20" s="53"/>
    </row>
    <row r="21" s="9" customFormat="1" ht="20" customHeight="1" spans="1:15">
      <c r="A21" s="38"/>
      <c r="B21" s="39"/>
      <c r="C21" s="40"/>
      <c r="D21" s="41"/>
      <c r="E21" s="42" t="s">
        <v>41</v>
      </c>
      <c r="F21" s="43">
        <v>650</v>
      </c>
      <c r="G21" s="43">
        <f t="shared" si="0"/>
        <v>32.5</v>
      </c>
      <c r="H21" s="43">
        <f t="shared" si="1"/>
        <v>682.5</v>
      </c>
      <c r="I21" s="54"/>
      <c r="J21" s="55"/>
      <c r="K21" s="55"/>
      <c r="L21" s="55"/>
      <c r="M21" s="53"/>
      <c r="N21" s="56"/>
      <c r="O21" s="53"/>
    </row>
    <row r="22" s="9" customFormat="1" ht="20" customHeight="1" spans="1:18">
      <c r="A22" s="38"/>
      <c r="B22" s="39"/>
      <c r="C22" s="40"/>
      <c r="D22" s="41"/>
      <c r="E22" s="42" t="s">
        <v>42</v>
      </c>
      <c r="F22" s="43">
        <v>50</v>
      </c>
      <c r="G22" s="43">
        <f t="shared" si="0"/>
        <v>2.5</v>
      </c>
      <c r="H22" s="43">
        <f t="shared" si="1"/>
        <v>52.5</v>
      </c>
      <c r="I22" s="54"/>
      <c r="J22" s="55"/>
      <c r="K22" s="55"/>
      <c r="L22" s="55"/>
      <c r="M22" s="53"/>
      <c r="O22" s="53"/>
      <c r="P22" s="53"/>
      <c r="R22" s="57"/>
    </row>
    <row r="23" s="9" customFormat="1" ht="30" spans="1:17">
      <c r="A23" s="44" t="s">
        <v>46</v>
      </c>
      <c r="B23" s="39" t="s">
        <v>43</v>
      </c>
      <c r="C23" s="40" t="s">
        <v>31</v>
      </c>
      <c r="D23" s="41" t="s">
        <v>47</v>
      </c>
      <c r="E23" s="45"/>
      <c r="F23" s="46">
        <f>SUM(F17:F22)</f>
        <v>5000</v>
      </c>
      <c r="G23" s="43">
        <f t="shared" si="0"/>
        <v>250</v>
      </c>
      <c r="H23" s="43">
        <f t="shared" si="1"/>
        <v>5250</v>
      </c>
      <c r="I23" s="54"/>
      <c r="J23" s="55"/>
      <c r="K23" s="55"/>
      <c r="L23" s="55"/>
      <c r="M23" s="57"/>
      <c r="N23" s="53"/>
      <c r="O23" s="57"/>
      <c r="P23" s="53"/>
      <c r="Q23" s="57"/>
    </row>
    <row r="24" s="9" customFormat="1" ht="30" spans="1:12">
      <c r="A24" s="44" t="s">
        <v>46</v>
      </c>
      <c r="B24" s="39" t="s">
        <v>44</v>
      </c>
      <c r="C24" s="40" t="s">
        <v>31</v>
      </c>
      <c r="D24" s="41" t="s">
        <v>47</v>
      </c>
      <c r="E24" s="45"/>
      <c r="F24" s="46">
        <f>SUM(F23:F23)</f>
        <v>5000</v>
      </c>
      <c r="G24" s="43">
        <f t="shared" si="0"/>
        <v>250</v>
      </c>
      <c r="H24" s="43">
        <f t="shared" si="1"/>
        <v>5250</v>
      </c>
      <c r="I24" s="54"/>
      <c r="J24" s="55"/>
      <c r="K24" s="55"/>
      <c r="L24" s="55"/>
    </row>
    <row r="25" s="9" customFormat="1" ht="30" spans="1:12">
      <c r="A25" s="44" t="s">
        <v>46</v>
      </c>
      <c r="B25" s="39" t="s">
        <v>45</v>
      </c>
      <c r="C25" s="40" t="s">
        <v>31</v>
      </c>
      <c r="D25" s="41" t="s">
        <v>47</v>
      </c>
      <c r="E25" s="45"/>
      <c r="F25" s="46">
        <f>SUM(F24:F24)</f>
        <v>5000</v>
      </c>
      <c r="G25" s="43">
        <f t="shared" si="0"/>
        <v>250</v>
      </c>
      <c r="H25" s="43">
        <f t="shared" si="1"/>
        <v>5250</v>
      </c>
      <c r="I25" s="54"/>
      <c r="J25" s="55"/>
      <c r="K25" s="55"/>
      <c r="L25" s="55"/>
    </row>
    <row r="26" s="9" customFormat="1" ht="30" spans="1:12">
      <c r="A26" s="44" t="s">
        <v>29</v>
      </c>
      <c r="B26" s="39" t="s">
        <v>52</v>
      </c>
      <c r="C26" s="40" t="s">
        <v>31</v>
      </c>
      <c r="D26" s="41"/>
      <c r="E26" s="45"/>
      <c r="F26" s="46">
        <f>F16+F25</f>
        <v>22000</v>
      </c>
      <c r="G26" s="43">
        <f t="shared" si="0"/>
        <v>1100</v>
      </c>
      <c r="H26" s="43">
        <f t="shared" si="1"/>
        <v>23100</v>
      </c>
      <c r="I26" s="58"/>
      <c r="J26" s="59"/>
      <c r="K26" s="59"/>
      <c r="L26" s="59"/>
    </row>
    <row r="27" s="9" customFormat="1" ht="15" spans="1:12">
      <c r="A27" s="47" t="s">
        <v>53</v>
      </c>
      <c r="B27" s="47"/>
      <c r="C27" s="47"/>
      <c r="D27" s="41"/>
      <c r="E27" s="47"/>
      <c r="F27" s="40">
        <f>SUM(F8:F26)</f>
        <v>110000</v>
      </c>
      <c r="G27" s="43">
        <f t="shared" si="0"/>
        <v>5500</v>
      </c>
      <c r="H27" s="43">
        <f t="shared" si="1"/>
        <v>115500</v>
      </c>
      <c r="I27" s="60"/>
      <c r="J27" s="60"/>
      <c r="K27" s="60"/>
      <c r="L27" s="60"/>
    </row>
  </sheetData>
  <mergeCells count="20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16"/>
    <mergeCell ref="I17:I26"/>
    <mergeCell ref="J8:J16"/>
    <mergeCell ref="J17:J26"/>
    <mergeCell ref="K8:K16"/>
    <mergeCell ref="K17:K26"/>
    <mergeCell ref="L8:L16"/>
    <mergeCell ref="L17:L26"/>
  </mergeCells>
  <pageMargins left="0.7" right="0.7" top="0.75" bottom="0.75" header="0.3" footer="0.3"/>
  <pageSetup paperSize="9" scale="7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topLeftCell="A17" workbookViewId="0">
      <selection activeCell="A40" sqref="A40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54</v>
      </c>
      <c r="B1" s="1"/>
    </row>
    <row r="2" ht="25" customHeight="1" spans="1:2">
      <c r="A2" s="2" t="s">
        <v>55</v>
      </c>
      <c r="B2" s="3" t="s">
        <v>56</v>
      </c>
    </row>
    <row r="3" ht="48" customHeight="1" spans="1:2">
      <c r="A3" s="2" t="s">
        <v>57</v>
      </c>
      <c r="B3" s="4" t="s">
        <v>58</v>
      </c>
    </row>
    <row r="4" ht="25" customHeight="1" spans="1:2">
      <c r="A4" s="2" t="s">
        <v>59</v>
      </c>
      <c r="B4" s="3" t="s">
        <v>60</v>
      </c>
    </row>
    <row r="5" ht="25" customHeight="1" spans="1:2">
      <c r="A5" s="2" t="s">
        <v>61</v>
      </c>
      <c r="B5" s="3" t="s">
        <v>62</v>
      </c>
    </row>
    <row r="6" ht="25" customHeight="1" spans="1:2">
      <c r="A6" s="2" t="s">
        <v>63</v>
      </c>
      <c r="B6" s="3" t="s">
        <v>64</v>
      </c>
    </row>
    <row r="7" ht="25" customHeight="1" spans="1:2">
      <c r="A7" s="2" t="s">
        <v>65</v>
      </c>
      <c r="B7" s="5" t="s">
        <v>66</v>
      </c>
    </row>
    <row r="8" ht="25" customHeight="1" spans="1:2">
      <c r="A8" s="2" t="s">
        <v>67</v>
      </c>
      <c r="B8" s="2"/>
    </row>
    <row r="9" ht="25" customHeight="1" spans="1:2">
      <c r="A9" s="2" t="s">
        <v>68</v>
      </c>
      <c r="B9" s="5" t="s">
        <v>69</v>
      </c>
    </row>
    <row r="10" ht="25" customHeight="1" spans="1:2">
      <c r="A10" s="2" t="s">
        <v>70</v>
      </c>
      <c r="B10" s="6">
        <v>45659</v>
      </c>
    </row>
    <row r="11" ht="25" customHeight="1" spans="1:2">
      <c r="A11" s="2" t="s">
        <v>71</v>
      </c>
      <c r="B11" s="2" t="s">
        <v>72</v>
      </c>
    </row>
    <row r="12" ht="25" customHeight="1" spans="1:2">
      <c r="A12" s="1" t="s">
        <v>73</v>
      </c>
      <c r="B12" s="1"/>
    </row>
    <row r="13" customFormat="1" ht="25" customHeight="1"/>
    <row r="14" customFormat="1" ht="25" customHeight="1" spans="1:2">
      <c r="A14" s="1" t="s">
        <v>54</v>
      </c>
      <c r="B14" s="1"/>
    </row>
    <row r="15" customFormat="1" ht="25" customHeight="1" spans="1:2">
      <c r="A15" s="2" t="s">
        <v>55</v>
      </c>
      <c r="B15" s="3" t="s">
        <v>56</v>
      </c>
    </row>
    <row r="16" customFormat="1" ht="48" customHeight="1" spans="1:2">
      <c r="A16" s="2" t="s">
        <v>57</v>
      </c>
      <c r="B16" s="4" t="s">
        <v>74</v>
      </c>
    </row>
    <row r="17" customFormat="1" ht="25" customHeight="1" spans="1:2">
      <c r="A17" s="2" t="s">
        <v>59</v>
      </c>
      <c r="B17" s="3" t="s">
        <v>60</v>
      </c>
    </row>
    <row r="18" customFormat="1" ht="25" customHeight="1" spans="1:2">
      <c r="A18" s="2" t="s">
        <v>61</v>
      </c>
      <c r="B18" s="3" t="s">
        <v>62</v>
      </c>
    </row>
    <row r="19" customFormat="1" ht="25" customHeight="1" spans="1:2">
      <c r="A19" s="2" t="s">
        <v>63</v>
      </c>
      <c r="B19" s="3" t="s">
        <v>64</v>
      </c>
    </row>
    <row r="20" customFormat="1" ht="25" customHeight="1" spans="1:2">
      <c r="A20" s="2" t="s">
        <v>65</v>
      </c>
      <c r="B20" s="5" t="s">
        <v>75</v>
      </c>
    </row>
    <row r="21" customFormat="1" ht="25" customHeight="1" spans="1:2">
      <c r="A21" s="2" t="s">
        <v>67</v>
      </c>
      <c r="B21" s="2"/>
    </row>
    <row r="22" customFormat="1" ht="25" customHeight="1" spans="1:2">
      <c r="A22" s="2" t="s">
        <v>68</v>
      </c>
      <c r="B22" s="5" t="s">
        <v>76</v>
      </c>
    </row>
    <row r="23" customFormat="1" ht="25" customHeight="1" spans="1:2">
      <c r="A23" s="2" t="s">
        <v>70</v>
      </c>
      <c r="B23" s="7">
        <v>45659</v>
      </c>
    </row>
    <row r="24" customFormat="1" ht="25" customHeight="1" spans="1:2">
      <c r="A24" s="2" t="s">
        <v>71</v>
      </c>
      <c r="B24" s="2" t="s">
        <v>77</v>
      </c>
    </row>
    <row r="25" customFormat="1" ht="25" customHeight="1" spans="1:2">
      <c r="A25" s="1" t="s">
        <v>73</v>
      </c>
      <c r="B25" s="1"/>
    </row>
    <row r="26" customFormat="1" ht="25" customHeight="1"/>
    <row r="27" customFormat="1" ht="25" customHeight="1"/>
    <row r="28" customFormat="1" ht="25" customHeight="1" spans="1:1">
      <c r="A28" s="61" t="s">
        <v>78</v>
      </c>
    </row>
    <row r="29" customFormat="1" ht="25" customHeight="1" spans="1:1">
      <c r="A29" s="61" t="s">
        <v>79</v>
      </c>
    </row>
    <row r="30" customFormat="1" ht="25" customHeight="1" spans="1:1">
      <c r="A30" s="61" t="s">
        <v>80</v>
      </c>
    </row>
    <row r="31" customFormat="1" ht="25" customHeight="1" spans="1:1">
      <c r="A31" s="61" t="s">
        <v>81</v>
      </c>
    </row>
    <row r="32" customFormat="1" ht="25" customHeight="1" spans="1:1">
      <c r="A32" s="61" t="s">
        <v>82</v>
      </c>
    </row>
    <row r="33" customFormat="1" ht="25" customHeight="1" spans="1:1">
      <c r="A33" s="61" t="s">
        <v>83</v>
      </c>
    </row>
    <row r="34" customFormat="1" ht="25" customHeight="1" spans="1:1">
      <c r="A34" s="61" t="s">
        <v>84</v>
      </c>
    </row>
    <row r="35" customFormat="1" ht="25" customHeight="1" spans="1:1">
      <c r="A35" s="61" t="s">
        <v>85</v>
      </c>
    </row>
    <row r="36" customFormat="1" ht="25" customHeight="1" spans="1:1">
      <c r="A36" s="61" t="s">
        <v>86</v>
      </c>
    </row>
    <row r="37" spans="1:1">
      <c r="A37" s="61" t="s">
        <v>87</v>
      </c>
    </row>
    <row r="38" spans="1:1">
      <c r="A38" s="61" t="s">
        <v>88</v>
      </c>
    </row>
    <row r="39" spans="1:1">
      <c r="A39" s="61" t="s">
        <v>89</v>
      </c>
    </row>
  </sheetData>
  <mergeCells count="4">
    <mergeCell ref="A1:B1"/>
    <mergeCell ref="A12:B12"/>
    <mergeCell ref="A14:B1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0CD6C7B6B8854BF48EEE246E6741F9D3_12</vt:lpwstr>
  </property>
</Properties>
</file>