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<sst xmlns="http://schemas.openxmlformats.org/spreadsheetml/2006/main" count="85" uniqueCount="70">
  <si>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</si>
  <si>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</si>
  <si>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</si>
  <si>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</si>
  <si>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SF3191947757293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</si>
  <si>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</si>
  <si>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</si>
  <si>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</si>
  <si>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</si>
  <si>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</si>
  <si>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</si>
  <si>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</si>
  <si>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</si>
  <si>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</si>
  <si>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</si>
  <si>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</si>
  <si>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</si>
  <si>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</si>
  <si>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</si>
  <si>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</si>
  <si>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</si>
  <si>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</si>
  <si>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</si>
  <si>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</si>
  <si>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</si>
  <si>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</si>
  <si>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</si>
  <si>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</si>
  <si>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</si>
  <si>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84220-01
84221-01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</si>
  <si>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</si>
  <si>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7498-663</t>
  </si>
  <si>
    <t>829</t>
  </si>
  <si>
    <t>XS</t>
  </si>
  <si>
    <t>1/1</t>
  </si>
  <si>
    <t>6.8</t>
  </si>
  <si>
    <t>7.2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</si>
  <si>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</si>
  <si>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</si>
  <si>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</si>
  <si>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</si>
  <si>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</si>
  <si>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</si>
  <si>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</si>
  <si>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</si>
  <si>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</si>
  <si>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</si>
  <si>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</si>
  <si>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</si>
  <si>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</si>
  <si>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</si>
  <si>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</si>
  <si>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</si>
  <si>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</si>
  <si>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</si>
  <si>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</si>
  <si>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</si>
  <si>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</si>
  <si>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</si>
  <si>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</si>
  <si>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</si>
  <si>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</si>
  <si>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</si>
  <si>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</si>
  <si>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</si>
  <si>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07498663829015</t>
  </si>
  <si>
    <t>07498663829022</t>
  </si>
  <si>
    <t>07498663829039</t>
  </si>
  <si>
    <t>07498663829046</t>
  </si>
  <si>
    <t>07498663829053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</si>
</sst>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57150</xdr:colOff>
      <xdr:row>4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17195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190500</xdr:rowOff>
    </xdr:from>
    <xdr:to>
      <xdr:col>1</xdr:col>
      <xdr:colOff>1457325</xdr:colOff>
      <xdr:row>6</xdr:row>
      <xdr:rowOff>1162050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4270375"/>
          <a:ext cx="1343025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</row>
    <row r="3" s="1" customFormat="1" ht="26.25" spans="1:12">
      <c r="A3" s="22"/>
      <c r="B3" s="22"/>
      <c r="C3" s="22"/>
      <c r="D3" s="22" t="s">
        <v>2</v>
      </c>
      <c r="E3" s="23">
        <v>45861</v>
      </c>
      <c r="F3" s="23"/>
      <c r="G3" s="24"/>
      <c r="H3" s="25"/>
      <c r="I3" s="17"/>
      <c r="J3" s="53"/>
      <c r="K3" s="53"/>
      <c r="L3" s="22"/>
    </row>
    <row r="4" s="1" customFormat="1" ht="15" spans="1:12">
      <c r="A4" s="22"/>
      <c r="B4" s="22"/>
      <c r="C4" s="22"/>
      <c r="D4" s="26" t="s">
        <v>3</v>
      </c>
      <c r="E4" s="27" t="s">
        <v>4</v>
      </c>
      <c r="F4" s="28"/>
      <c r="G4" s="29"/>
      <c r="H4" s="30"/>
      <c r="I4" s="54"/>
      <c r="J4" s="55"/>
      <c r="K4" s="55"/>
      <c r="L4" s="54"/>
    </row>
    <row r="5" s="1" customFormat="1" ht="26.25" spans="1:12">
      <c r="A5" s="22"/>
      <c r="B5" s="26"/>
      <c r="C5" s="22"/>
      <c r="D5" s="22"/>
      <c r="E5" s="22"/>
      <c r="F5" s="22"/>
      <c r="G5" s="31"/>
      <c r="H5" s="25"/>
      <c r="I5" s="17"/>
      <c r="J5" s="53"/>
      <c r="K5" s="53"/>
      <c r="L5" s="22"/>
    </row>
    <row r="6" s="16" customFormat="1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6" customFormat="1" ht="28.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6" customFormat="1" ht="20" customHeight="1" spans="1:17">
      <c r="A8" s="45" t="s">
        <v>29</v>
      </c>
      <c r="B8" s="46" t="s">
        <v>30</v>
      </c>
      <c r="C8" s="10" t="s">
        <v>31</v>
      </c>
      <c r="D8" s="47" t="s">
        <v>32</v>
      </c>
      <c r="E8" s="48" t="s">
        <v>33</v>
      </c>
      <c r="F8" s="49">
        <v>866</v>
      </c>
      <c r="G8" s="49">
        <f>F8*0.05</f>
        <v>43.3</v>
      </c>
      <c r="H8" s="49">
        <f>F8+G8</f>
        <v>909.3</v>
      </c>
      <c r="I8" s="56" t="s">
        <v>34</v>
      </c>
      <c r="J8" s="57" t="s">
        <v>35</v>
      </c>
      <c r="K8" s="57" t="s">
        <v>36</v>
      </c>
      <c r="L8" s="57" t="s">
        <v>37</v>
      </c>
      <c r="M8" s="58"/>
      <c r="N8" s="58"/>
      <c r="O8" s="58"/>
      <c r="Q8" s="61"/>
    </row>
    <row r="9" s="16" customFormat="1" ht="20" customHeight="1" spans="1:17">
      <c r="A9" s="45"/>
      <c r="B9" s="46"/>
      <c r="C9" s="10"/>
      <c r="D9" s="47"/>
      <c r="E9" s="48" t="s">
        <v>38</v>
      </c>
      <c r="F9" s="49">
        <v>1803</v>
      </c>
      <c r="G9" s="49">
        <f t="shared" ref="G9:G17" si="0">F9*0.05</f>
        <v>90.15</v>
      </c>
      <c r="H9" s="49">
        <f t="shared" ref="H9:H17" si="1">F9+G9</f>
        <v>1893.15</v>
      </c>
      <c r="I9" s="59"/>
      <c r="J9" s="60"/>
      <c r="K9" s="60"/>
      <c r="L9" s="60"/>
      <c r="M9" s="58"/>
      <c r="N9" s="58"/>
      <c r="O9" s="58"/>
      <c r="Q9" s="61"/>
    </row>
    <row r="10" s="16" customFormat="1" ht="20" customHeight="1" spans="1:17">
      <c r="A10" s="45"/>
      <c r="B10" s="46"/>
      <c r="C10" s="10"/>
      <c r="D10" s="47"/>
      <c r="E10" s="48" t="s">
        <v>39</v>
      </c>
      <c r="F10" s="49">
        <v>2380</v>
      </c>
      <c r="G10" s="49">
        <f t="shared" si="0"/>
        <v>119</v>
      </c>
      <c r="H10" s="49">
        <f t="shared" si="1"/>
        <v>2499</v>
      </c>
      <c r="I10" s="59"/>
      <c r="J10" s="60"/>
      <c r="K10" s="60"/>
      <c r="L10" s="60"/>
      <c r="M10" s="58"/>
      <c r="N10" s="58"/>
      <c r="O10" s="58"/>
      <c r="Q10" s="61"/>
    </row>
    <row r="11" s="16" customFormat="1" ht="20" customHeight="1" spans="1:17">
      <c r="A11" s="45"/>
      <c r="B11" s="46"/>
      <c r="C11" s="10"/>
      <c r="D11" s="47"/>
      <c r="E11" s="48" t="s">
        <v>40</v>
      </c>
      <c r="F11" s="49">
        <v>1443</v>
      </c>
      <c r="G11" s="49">
        <f t="shared" si="0"/>
        <v>72.15</v>
      </c>
      <c r="H11" s="49">
        <f t="shared" si="1"/>
        <v>1515.15</v>
      </c>
      <c r="I11" s="59"/>
      <c r="J11" s="60"/>
      <c r="K11" s="60"/>
      <c r="L11" s="60"/>
      <c r="M11" s="58"/>
      <c r="N11" s="58"/>
      <c r="O11" s="58"/>
      <c r="Q11" s="61"/>
    </row>
    <row r="12" s="16" customFormat="1" ht="20" customHeight="1" spans="1:17">
      <c r="A12" s="45"/>
      <c r="B12" s="46"/>
      <c r="C12" s="10"/>
      <c r="D12" s="47"/>
      <c r="E12" s="48" t="s">
        <v>41</v>
      </c>
      <c r="F12" s="49">
        <v>721</v>
      </c>
      <c r="G12" s="49">
        <f t="shared" si="0"/>
        <v>36.05</v>
      </c>
      <c r="H12" s="49">
        <f t="shared" si="1"/>
        <v>757.05</v>
      </c>
      <c r="I12" s="59"/>
      <c r="J12" s="60"/>
      <c r="K12" s="60"/>
      <c r="L12" s="60"/>
      <c r="M12" s="58"/>
      <c r="N12" s="58"/>
      <c r="O12" s="58"/>
      <c r="Q12" s="61"/>
    </row>
    <row r="13" s="16" customFormat="1" ht="30" spans="1:17">
      <c r="A13" s="8" t="s">
        <v>29</v>
      </c>
      <c r="B13" s="46" t="s">
        <v>42</v>
      </c>
      <c r="C13" s="10" t="s">
        <v>31</v>
      </c>
      <c r="D13" s="47" t="s">
        <v>32</v>
      </c>
      <c r="E13" s="50"/>
      <c r="F13" s="51">
        <f>SUM(F8:F12)</f>
        <v>7213</v>
      </c>
      <c r="G13" s="49">
        <f t="shared" si="0"/>
        <v>360.65</v>
      </c>
      <c r="H13" s="49">
        <f t="shared" si="1"/>
        <v>7573.65</v>
      </c>
      <c r="I13" s="59"/>
      <c r="J13" s="60"/>
      <c r="K13" s="60"/>
      <c r="L13" s="60"/>
      <c r="M13" s="61"/>
      <c r="N13" s="58"/>
      <c r="O13" s="61"/>
      <c r="P13" s="58"/>
      <c r="Q13" s="61"/>
    </row>
    <row r="14" s="16" customFormat="1" ht="30" spans="1:12">
      <c r="A14" s="8" t="s">
        <v>29</v>
      </c>
      <c r="B14" s="46" t="s">
        <v>43</v>
      </c>
      <c r="C14" s="10" t="s">
        <v>31</v>
      </c>
      <c r="D14" s="47" t="s">
        <v>32</v>
      </c>
      <c r="E14" s="50"/>
      <c r="F14" s="51">
        <f t="shared" ref="F14:F16" si="2">SUM(F13:F13)</f>
        <v>7213</v>
      </c>
      <c r="G14" s="49">
        <f t="shared" si="0"/>
        <v>360.65</v>
      </c>
      <c r="H14" s="49">
        <f t="shared" si="1"/>
        <v>7573.65</v>
      </c>
      <c r="I14" s="59"/>
      <c r="J14" s="60"/>
      <c r="K14" s="60"/>
      <c r="L14" s="60"/>
    </row>
    <row r="15" s="16" customFormat="1" ht="30" spans="1:12">
      <c r="A15" s="8" t="s">
        <v>29</v>
      </c>
      <c r="B15" s="46" t="s">
        <v>44</v>
      </c>
      <c r="C15" s="10" t="s">
        <v>31</v>
      </c>
      <c r="D15" s="47" t="s">
        <v>32</v>
      </c>
      <c r="E15" s="50"/>
      <c r="F15" s="51">
        <f t="shared" si="2"/>
        <v>7213</v>
      </c>
      <c r="G15" s="49">
        <f t="shared" si="0"/>
        <v>360.65</v>
      </c>
      <c r="H15" s="49">
        <f t="shared" si="1"/>
        <v>7573.65</v>
      </c>
      <c r="I15" s="59"/>
      <c r="J15" s="60"/>
      <c r="K15" s="60"/>
      <c r="L15" s="60"/>
    </row>
    <row r="16" s="16" customFormat="1" ht="30" spans="1:12">
      <c r="A16" s="8" t="s">
        <v>29</v>
      </c>
      <c r="B16" s="46" t="s">
        <v>45</v>
      </c>
      <c r="C16" s="10" t="s">
        <v>31</v>
      </c>
      <c r="D16" s="47" t="s">
        <v>32</v>
      </c>
      <c r="E16" s="50"/>
      <c r="F16" s="51">
        <f t="shared" si="2"/>
        <v>7213</v>
      </c>
      <c r="G16" s="49">
        <f t="shared" si="0"/>
        <v>360.65</v>
      </c>
      <c r="H16" s="49">
        <f t="shared" si="1"/>
        <v>7573.65</v>
      </c>
      <c r="I16" s="59"/>
      <c r="J16" s="60"/>
      <c r="K16" s="60"/>
      <c r="L16" s="60"/>
    </row>
    <row r="17" s="16" customFormat="1" ht="15" spans="1:12">
      <c r="A17" s="52" t="s">
        <v>46</v>
      </c>
      <c r="B17" s="52"/>
      <c r="C17" s="52"/>
      <c r="D17" s="47"/>
      <c r="E17" s="52"/>
      <c r="F17" s="10">
        <f>SUM(F8:F16)</f>
        <v>36065</v>
      </c>
      <c r="G17" s="49">
        <f t="shared" si="0"/>
        <v>1803.25</v>
      </c>
      <c r="H17" s="49">
        <f t="shared" si="1"/>
        <v>37868.25</v>
      </c>
      <c r="I17" s="62"/>
      <c r="J17" s="62"/>
      <c r="K17" s="62"/>
      <c r="L17" s="62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3"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63" customHeight="1" spans="1:3">
      <c r="A3" s="5" t="s">
        <v>48</v>
      </c>
      <c r="B3" s="8" t="s">
        <v>29</v>
      </c>
      <c r="C3" s="9"/>
    </row>
    <row r="4" s="1" customFormat="1" ht="40" customHeight="1" spans="1:3">
      <c r="A4" s="5" t="s">
        <v>49</v>
      </c>
      <c r="B4" s="10" t="s">
        <v>31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37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4" spans="1:1">
      <c r="A14" s="63" t="s">
        <v>65</v>
      </c>
    </row>
    <row r="15" spans="1:1">
      <c r="A15" s="63" t="s">
        <v>66</v>
      </c>
    </row>
    <row r="16" spans="1:1">
      <c r="A16" s="63" t="s">
        <v>67</v>
      </c>
    </row>
    <row r="17" spans="1:1">
      <c r="A17" s="63" t="s">
        <v>68</v>
      </c>
    </row>
    <row r="18" spans="1:1">
      <c r="A18" s="63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2025-07-23T06:31:49Z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43DBD856F8BF4DD8818D318923C0B2F4_12</vt:lpwstr>
  </property>
</Properties>
</file>