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<sst xmlns="http://schemas.openxmlformats.org/spreadsheetml/2006/main" count="128" uniqueCount="74">
  <si>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</si>
  <si>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</si>
  <si>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</si>
  <si>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</si>
  <si>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SF3198039461657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</si>
  <si>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</si>
  <si>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</si>
  <si>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</si>
  <si>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</si>
  <si>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</si>
  <si>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</si>
  <si>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</si>
  <si>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</si>
  <si>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</si>
  <si>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</si>
  <si>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</si>
  <si>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</si>
  <si>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</si>
  <si>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</si>
  <si>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</si>
  <si>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</si>
  <si>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</si>
  <si>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</si>
  <si>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</si>
  <si>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</si>
  <si>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</si>
  <si>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</si>
  <si>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</si>
  <si>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</si>
  <si>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82696-01
83969-01
82773-01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</si>
  <si>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</si>
  <si>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6998-376</t>
  </si>
  <si>
    <t>754</t>
  </si>
  <si>
    <t>XS</t>
  </si>
  <si>
    <t>1/2</t>
  </si>
  <si>
    <t>15.1</t>
  </si>
  <si>
    <t>15.5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</si>
  <si>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</si>
  <si>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</si>
  <si>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</si>
  <si>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</si>
  <si>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</si>
  <si>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</si>
  <si>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</si>
  <si>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</si>
  <si>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</si>
  <si>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合计</t>
  </si>
  <si>
    <t>Factory name (工厂名称)</t>
  </si>
  <si>
    <t>PO. Number(订单号)</t>
  </si>
  <si>
    <t>Style Code.(款号)</t>
  </si>
  <si>
    <t>6998-376-754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</si>
  <si>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</si>
  <si>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</si>
  <si>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</si>
  <si>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</si>
  <si>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</si>
  <si>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</si>
  <si>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</si>
  <si>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</si>
  <si>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</si>
  <si>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15.5kg</t>
  </si>
  <si>
    <t>Made In China</t>
  </si>
  <si>
    <t>Net Weight（净重）</t>
  </si>
  <si>
    <t>15.1kg</t>
  </si>
  <si>
    <t>Remark（备注）</t>
  </si>
  <si>
    <t>6998-376-802</t>
  </si>
  <si>
    <t>06998376754013</t>
  </si>
  <si>
    <t>06998376754020</t>
  </si>
  <si>
    <t>06998376754037</t>
  </si>
  <si>
    <t>06998376754044</t>
  </si>
  <si>
    <t>06998376802011</t>
  </si>
  <si>
    <t>06998376802028</t>
  </si>
  <si>
    <t>06998376802035</t>
  </si>
  <si>
    <t>06998376802042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</si>
</sst>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447675</xdr:colOff>
      <xdr:row>0</xdr:row>
      <xdr:rowOff>219075</xdr:rowOff>
    </xdr:from>
    <xdr:to>
      <xdr:col>11</xdr:col>
      <xdr:colOff>57150</xdr:colOff>
      <xdr:row>5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219075"/>
          <a:ext cx="2352675" cy="130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238125</xdr:rowOff>
    </xdr:from>
    <xdr:to>
      <xdr:col>1</xdr:col>
      <xdr:colOff>1504950</xdr:colOff>
      <xdr:row>6</xdr:row>
      <xdr:rowOff>1152525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790950"/>
          <a:ext cx="13811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18</xdr:row>
      <xdr:rowOff>238125</xdr:rowOff>
    </xdr:from>
    <xdr:to>
      <xdr:col>1</xdr:col>
      <xdr:colOff>1504950</xdr:colOff>
      <xdr:row>18</xdr:row>
      <xdr:rowOff>1152525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9810750"/>
          <a:ext cx="138112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4140</v>
      </c>
      <c r="G8" s="53">
        <f>F8*0.05</f>
        <v>207</v>
      </c>
      <c r="H8" s="53">
        <f>F8+G8</f>
        <v>4347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8320</v>
      </c>
      <c r="G9" s="53">
        <f t="shared" ref="G9:G22" si="0">F9*0.05</f>
        <v>416</v>
      </c>
      <c r="H9" s="53">
        <f t="shared" ref="H9:H22" si="1">F9+G9</f>
        <v>8736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5380</v>
      </c>
      <c r="G10" s="53">
        <f t="shared" si="0"/>
        <v>269</v>
      </c>
      <c r="H10" s="53">
        <f t="shared" si="1"/>
        <v>5649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2160</v>
      </c>
      <c r="G11" s="53">
        <f t="shared" si="0"/>
        <v>108</v>
      </c>
      <c r="H11" s="53">
        <f t="shared" si="1"/>
        <v>2268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20000</v>
      </c>
      <c r="G12" s="53">
        <f t="shared" si="0"/>
        <v>1000</v>
      </c>
      <c r="H12" s="53">
        <f t="shared" si="1"/>
        <v>21000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20000</v>
      </c>
      <c r="G13" s="53">
        <f t="shared" si="0"/>
        <v>1000</v>
      </c>
      <c r="H13" s="53">
        <f t="shared" si="1"/>
        <v>21000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20000</v>
      </c>
      <c r="G14" s="53">
        <f t="shared" si="0"/>
        <v>1000</v>
      </c>
      <c r="H14" s="53">
        <f t="shared" si="1"/>
        <v>21000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4140</v>
      </c>
      <c r="G15" s="53">
        <f t="shared" si="0"/>
        <v>207</v>
      </c>
      <c r="H15" s="53">
        <f t="shared" si="1"/>
        <v>4347</v>
      </c>
      <c r="I15" s="62" t="s">
        <v>45</v>
      </c>
      <c r="J15" s="63" t="s">
        <v>35</v>
      </c>
      <c r="K15" s="63" t="s">
        <v>36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8320</v>
      </c>
      <c r="G16" s="53">
        <f t="shared" si="0"/>
        <v>416</v>
      </c>
      <c r="H16" s="53">
        <f t="shared" si="1"/>
        <v>8736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5380</v>
      </c>
      <c r="G17" s="53">
        <f t="shared" si="0"/>
        <v>269</v>
      </c>
      <c r="H17" s="53">
        <f t="shared" si="1"/>
        <v>5649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2160</v>
      </c>
      <c r="G18" s="53">
        <f t="shared" si="0"/>
        <v>108</v>
      </c>
      <c r="H18" s="53">
        <f t="shared" si="1"/>
        <v>2268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45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20000</v>
      </c>
      <c r="G19" s="53">
        <f t="shared" si="0"/>
        <v>1000</v>
      </c>
      <c r="H19" s="53">
        <f t="shared" si="1"/>
        <v>21000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45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20000</v>
      </c>
      <c r="G20" s="53">
        <f t="shared" si="0"/>
        <v>1000</v>
      </c>
      <c r="H20" s="53">
        <f t="shared" si="1"/>
        <v>21000</v>
      </c>
      <c r="I20" s="65"/>
      <c r="J20" s="66"/>
      <c r="K20" s="66"/>
      <c r="L20" s="66"/>
    </row>
    <row r="21" s="19" customFormat="1" ht="45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20000</v>
      </c>
      <c r="G21" s="53">
        <f t="shared" si="0"/>
        <v>1000</v>
      </c>
      <c r="H21" s="53">
        <f t="shared" si="1"/>
        <v>21000</v>
      </c>
      <c r="I21" s="65"/>
      <c r="J21" s="66"/>
      <c r="K21" s="66"/>
      <c r="L21" s="66"/>
    </row>
    <row r="22" s="19" customFormat="1" ht="15" spans="1:12">
      <c r="A22" s="56" t="s">
        <v>46</v>
      </c>
      <c r="B22" s="57"/>
      <c r="C22" s="57"/>
      <c r="D22" s="51"/>
      <c r="E22" s="57"/>
      <c r="F22" s="10">
        <f>SUM(F8:F21)</f>
        <v>160000</v>
      </c>
      <c r="G22" s="53">
        <f t="shared" si="0"/>
        <v>8000</v>
      </c>
      <c r="H22" s="53">
        <f t="shared" si="1"/>
        <v>168000</v>
      </c>
      <c r="I22" s="68"/>
      <c r="J22" s="68"/>
      <c r="K22" s="68"/>
      <c r="L22" s="68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opLeftCell="A16" workbookViewId="0">
      <selection activeCell="A38" sqref="A3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50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47</v>
      </c>
      <c r="B14" s="6"/>
      <c r="C14" s="7"/>
    </row>
    <row r="15" s="1" customFormat="1" ht="45.75" spans="1:3">
      <c r="A15" s="5" t="s">
        <v>48</v>
      </c>
      <c r="B15" s="8" t="s">
        <v>29</v>
      </c>
      <c r="C15" s="9"/>
    </row>
    <row r="16" s="1" customFormat="1" ht="15.75" spans="1:3">
      <c r="A16" s="5" t="s">
        <v>49</v>
      </c>
      <c r="B16" s="10" t="s">
        <v>65</v>
      </c>
      <c r="C16" s="9"/>
    </row>
    <row r="17" s="1" customFormat="1" ht="108" customHeight="1" spans="1:3">
      <c r="A17" s="5" t="s">
        <v>51</v>
      </c>
      <c r="B17" s="11" t="s">
        <v>52</v>
      </c>
      <c r="C17" s="12" t="s">
        <v>53</v>
      </c>
    </row>
    <row r="18" s="1" customFormat="1" ht="14.25" spans="1:3">
      <c r="A18" s="5" t="s">
        <v>54</v>
      </c>
      <c r="B18" s="13" t="s">
        <v>55</v>
      </c>
      <c r="C18" s="14" t="s">
        <v>45</v>
      </c>
    </row>
    <row r="19" s="1" customFormat="1" ht="123" customHeight="1" spans="1:3">
      <c r="A19" s="5" t="s">
        <v>56</v>
      </c>
      <c r="B19" s="13"/>
      <c r="C19" s="14"/>
    </row>
    <row r="20" s="1" customFormat="1" ht="14.25" spans="1:3">
      <c r="A20" s="5" t="s">
        <v>57</v>
      </c>
      <c r="B20" s="15" t="s">
        <v>37</v>
      </c>
      <c r="C20" s="16" t="s">
        <v>58</v>
      </c>
    </row>
    <row r="21" s="1" customFormat="1" ht="14.25" spans="1:3">
      <c r="A21" s="5" t="s">
        <v>59</v>
      </c>
      <c r="B21" s="17" t="s">
        <v>60</v>
      </c>
      <c r="C21" s="9" t="s">
        <v>61</v>
      </c>
    </row>
    <row r="22" s="1" customFormat="1" ht="14.25" spans="1:3">
      <c r="A22" s="5" t="s">
        <v>62</v>
      </c>
      <c r="B22" s="17" t="s">
        <v>63</v>
      </c>
      <c r="C22" s="9"/>
    </row>
    <row r="23" s="1" customFormat="1" ht="14.25" spans="1:3">
      <c r="A23" s="5" t="s">
        <v>64</v>
      </c>
      <c r="B23" s="17"/>
      <c r="C23" s="18"/>
    </row>
    <row r="30" spans="1:1">
      <c r="A30" s="69" t="s">
        <v>66</v>
      </c>
    </row>
    <row r="31" spans="1:1">
      <c r="A31" s="69" t="s">
        <v>67</v>
      </c>
    </row>
    <row r="32" spans="1:1">
      <c r="A32" s="69" t="s">
        <v>68</v>
      </c>
    </row>
    <row r="33" spans="1:1">
      <c r="A33" s="69" t="s">
        <v>69</v>
      </c>
    </row>
    <row r="34" spans="1:1">
      <c r="A34" s="69" t="s">
        <v>70</v>
      </c>
    </row>
    <row r="35" spans="1:1">
      <c r="A35" s="69" t="s">
        <v>71</v>
      </c>
    </row>
    <row r="36" spans="1:1">
      <c r="A36" s="69" t="s">
        <v>72</v>
      </c>
    </row>
    <row r="37" spans="1:1">
      <c r="A37" s="69" t="s">
        <v>73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CFB98D09EC4E4153A446D8D611FD63D8_12</vt:lpwstr>
  </property>
</Properties>
</file>