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<sst xmlns="http://schemas.openxmlformats.org/spreadsheetml/2006/main" count="34" uniqueCount="34">
  <si>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</si>
  <si>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</si>
  <si>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</si>
  <si>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</si>
  <si>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邮政快递：8403245912412</t>
  </si>
  <si>
    <t>收件地址：许林林，17757396505，浙江省嘉兴市桐乡市乌镇镇东怡路885号龙翔工业园区亘美集团二期智能工厂辅料仓库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</si>
  <si>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</si>
  <si>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</si>
  <si>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</si>
  <si>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</si>
  <si>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</si>
  <si>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</si>
  <si>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</si>
  <si>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</si>
  <si>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</si>
  <si>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</si>
  <si>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</si>
  <si>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</si>
  <si>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</si>
  <si>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</si>
  <si>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</si>
  <si>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</si>
  <si>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</si>
  <si>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</si>
  <si>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</si>
  <si>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</si>
  <si>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</si>
  <si>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</si>
  <si>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</si>
  <si>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HZGMPB0006</t>
  </si>
  <si>
    <t>MRPWPRCO02-米色扭蜡绳-28CM，15265</t>
  </si>
  <si>
    <t>S25070547，P25071400，RX11389，21100-W，7700/336/820 款</t>
  </si>
  <si>
    <t>30*37*30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</si>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</sst>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3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45861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5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  <c r="L8" s="38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15265</v>
      </c>
      <c r="E9" s="31">
        <f>+D9*0.05</f>
        <v>763.25</v>
      </c>
      <c r="F9" s="31">
        <f>+D9+E9</f>
        <v>16028.25</v>
      </c>
      <c r="G9" s="32">
        <v>1</v>
      </c>
      <c r="H9" s="32">
        <v>8.65</v>
      </c>
      <c r="I9" s="39">
        <v>9.23</v>
      </c>
      <c r="J9" s="39" t="s">
        <v>32</v>
      </c>
      <c r="K9" s="32">
        <v>0.033</v>
      </c>
      <c r="L9" s="32">
        <f>+I9*G9</f>
        <v>9.23</v>
      </c>
    </row>
    <row r="10" s="4" customFormat="1" ht="60" customHeight="1" spans="1:12">
      <c r="A10" s="29"/>
      <c r="B10" s="29"/>
      <c r="C10" s="33"/>
      <c r="D10" s="30"/>
      <c r="E10" s="31"/>
      <c r="F10" s="31"/>
      <c r="G10" s="32"/>
      <c r="H10" s="32"/>
      <c r="I10" s="40"/>
      <c r="J10" s="40"/>
      <c r="K10" s="40"/>
      <c r="L10" s="40"/>
    </row>
    <row r="11" ht="47" customHeight="1" spans="1:12">
      <c r="A11" s="34" t="s">
        <v>33</v>
      </c>
      <c r="B11" s="35"/>
      <c r="C11" s="35"/>
      <c r="D11" s="36">
        <f>SUM(D9:D9)</f>
        <v>15265</v>
      </c>
      <c r="E11" s="36">
        <f>SUM(E9:E9)</f>
        <v>763.25</v>
      </c>
      <c r="F11" s="36">
        <f>SUM(F9:F9)</f>
        <v>16028.25</v>
      </c>
      <c r="G11" s="36">
        <f>SUM(G9:G9)</f>
        <v>1</v>
      </c>
      <c r="H11" s="36"/>
      <c r="I11" s="36"/>
      <c r="J11" s="36"/>
      <c r="K11" s="36"/>
      <c r="L11" s="40">
        <f>SUM(L9:L9)</f>
        <v>9.23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2025-07-23T10:18:17Z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