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<sst xmlns="http://schemas.openxmlformats.org/spreadsheetml/2006/main" count="104" uniqueCount="76">
  <si>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</si>
  <si>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</si>
  <si>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</si>
  <si>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</si>
  <si>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SF3192354005796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</si>
  <si>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</si>
  <si>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</si>
  <si>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</si>
  <si>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</si>
  <si>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</si>
  <si>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</si>
  <si>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</si>
  <si>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</si>
  <si>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</si>
  <si>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</si>
  <si>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</si>
  <si>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</si>
  <si>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</si>
  <si>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</si>
  <si>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</si>
  <si>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</si>
  <si>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</si>
  <si>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</si>
  <si>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</si>
  <si>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</si>
  <si>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</si>
  <si>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</si>
  <si>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</si>
  <si>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</si>
  <si>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85253-01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</si>
  <si>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</si>
  <si>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8350-710</t>
  </si>
  <si>
    <t>800</t>
  </si>
  <si>
    <t>32</t>
  </si>
  <si>
    <t>1/1</t>
  </si>
  <si>
    <t>4</t>
  </si>
  <si>
    <t>4.4</t>
  </si>
  <si>
    <t>20*20*30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</si>
  <si>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</si>
  <si>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</si>
  <si>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</si>
  <si>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</si>
  <si>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</si>
  <si>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</si>
  <si>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</si>
  <si>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</si>
  <si>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</si>
  <si>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</si>
  <si>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</si>
  <si>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</si>
  <si>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</si>
  <si>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</si>
  <si>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</si>
  <si>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</si>
  <si>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</si>
  <si>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</si>
  <si>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</si>
  <si>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</si>
  <si>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</si>
  <si>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</si>
  <si>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</si>
  <si>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</si>
  <si>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</si>
  <si>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</si>
  <si>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</si>
  <si>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</si>
  <si>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</si>
  <si>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</si>
  <si>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</si>
  <si>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08350710800325</t>
  </si>
  <si>
    <t>08350710800349</t>
  </si>
  <si>
    <t>08350710800363</t>
  </si>
  <si>
    <t>08350710800387</t>
  </si>
  <si>
    <t>08350710800400</t>
  </si>
  <si>
    <t>08350710800424</t>
  </si>
  <si>
    <t>08350710800448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</si>
</sst>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</xdr:row>
      <xdr:rowOff>285115</xdr:rowOff>
    </xdr:from>
    <xdr:to>
      <xdr:col>12</xdr:col>
      <xdr:colOff>38100</xdr:colOff>
      <xdr:row>4</xdr:row>
      <xdr:rowOff>255270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618490"/>
          <a:ext cx="4019550" cy="827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266700</xdr:rowOff>
    </xdr:from>
    <xdr:to>
      <xdr:col>1</xdr:col>
      <xdr:colOff>1362075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38525"/>
          <a:ext cx="1190625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Q17" sqref="Q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5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367</v>
      </c>
      <c r="G8" s="53">
        <f>F8*0.05</f>
        <v>18.35</v>
      </c>
      <c r="H8" s="53">
        <f>F8+G8</f>
        <v>385.35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5"/>
    </row>
    <row r="9" s="19" customFormat="1" ht="20" customHeight="1" spans="1:15">
      <c r="A9" s="49"/>
      <c r="B9" s="50"/>
      <c r="C9" s="10"/>
      <c r="D9" s="51"/>
      <c r="E9" s="52" t="s">
        <v>38</v>
      </c>
      <c r="F9" s="53">
        <v>688</v>
      </c>
      <c r="G9" s="53">
        <f t="shared" ref="G9:G21" si="0">F9*0.05</f>
        <v>34.4</v>
      </c>
      <c r="H9" s="53">
        <f t="shared" ref="H9:H21" si="1">F9+G9</f>
        <v>722.4</v>
      </c>
      <c r="I9" s="66"/>
      <c r="J9" s="67"/>
      <c r="K9" s="67"/>
      <c r="L9" s="67"/>
      <c r="M9" s="64"/>
      <c r="N9" s="64"/>
      <c r="O9" s="65"/>
    </row>
    <row r="10" s="19" customFormat="1" ht="20" customHeight="1" spans="1:15">
      <c r="A10" s="49"/>
      <c r="B10" s="50"/>
      <c r="C10" s="10"/>
      <c r="D10" s="51"/>
      <c r="E10" s="52" t="s">
        <v>39</v>
      </c>
      <c r="F10" s="53">
        <v>924</v>
      </c>
      <c r="G10" s="53">
        <f t="shared" si="0"/>
        <v>46.2</v>
      </c>
      <c r="H10" s="53">
        <f t="shared" si="1"/>
        <v>970.2</v>
      </c>
      <c r="I10" s="66"/>
      <c r="J10" s="67"/>
      <c r="K10" s="67"/>
      <c r="L10" s="67"/>
      <c r="M10" s="64"/>
      <c r="N10" s="64"/>
      <c r="O10" s="65"/>
    </row>
    <row r="11" s="19" customFormat="1" ht="20" customHeight="1" spans="1:15">
      <c r="A11" s="49"/>
      <c r="B11" s="50"/>
      <c r="C11" s="10"/>
      <c r="D11" s="51"/>
      <c r="E11" s="52" t="s">
        <v>40</v>
      </c>
      <c r="F11" s="53">
        <v>612</v>
      </c>
      <c r="G11" s="53">
        <f t="shared" si="0"/>
        <v>30.6</v>
      </c>
      <c r="H11" s="53">
        <f t="shared" si="1"/>
        <v>642.6</v>
      </c>
      <c r="I11" s="66"/>
      <c r="J11" s="67"/>
      <c r="K11" s="67"/>
      <c r="L11" s="67"/>
      <c r="M11" s="64"/>
      <c r="N11" s="64"/>
      <c r="O11" s="65"/>
    </row>
    <row r="12" s="19" customFormat="1" ht="20" customHeight="1" spans="1:15">
      <c r="A12" s="49"/>
      <c r="B12" s="50"/>
      <c r="C12" s="10"/>
      <c r="D12" s="51"/>
      <c r="E12" s="52" t="s">
        <v>41</v>
      </c>
      <c r="F12" s="53">
        <v>270</v>
      </c>
      <c r="G12" s="53">
        <f t="shared" si="0"/>
        <v>13.5</v>
      </c>
      <c r="H12" s="53">
        <f t="shared" si="1"/>
        <v>283.5</v>
      </c>
      <c r="I12" s="66"/>
      <c r="J12" s="67"/>
      <c r="K12" s="67"/>
      <c r="L12" s="67"/>
      <c r="M12" s="64"/>
      <c r="N12" s="64"/>
      <c r="O12" s="65"/>
    </row>
    <row r="13" s="19" customFormat="1" ht="20" customHeight="1" spans="1:15">
      <c r="A13" s="49"/>
      <c r="B13" s="50"/>
      <c r="C13" s="10"/>
      <c r="D13" s="51"/>
      <c r="E13" s="52" t="s">
        <v>42</v>
      </c>
      <c r="F13" s="53">
        <v>106</v>
      </c>
      <c r="G13" s="53">
        <f t="shared" si="0"/>
        <v>5.3</v>
      </c>
      <c r="H13" s="53">
        <f t="shared" si="1"/>
        <v>111.3</v>
      </c>
      <c r="I13" s="66"/>
      <c r="J13" s="67"/>
      <c r="K13" s="67"/>
      <c r="L13" s="67"/>
      <c r="M13" s="64"/>
      <c r="N13" s="64"/>
      <c r="O13" s="65"/>
    </row>
    <row r="14" s="19" customFormat="1" ht="20" customHeight="1" spans="1:15">
      <c r="A14" s="49"/>
      <c r="B14" s="50"/>
      <c r="C14" s="10"/>
      <c r="D14" s="51"/>
      <c r="E14" s="52" t="s">
        <v>43</v>
      </c>
      <c r="F14" s="53">
        <v>63</v>
      </c>
      <c r="G14" s="53">
        <f t="shared" si="0"/>
        <v>3.15</v>
      </c>
      <c r="H14" s="53">
        <f t="shared" si="1"/>
        <v>66.15</v>
      </c>
      <c r="I14" s="66"/>
      <c r="J14" s="67"/>
      <c r="K14" s="67"/>
      <c r="L14" s="67"/>
      <c r="M14" s="64"/>
      <c r="N14" s="64"/>
      <c r="O14" s="65"/>
    </row>
    <row r="15" s="19" customFormat="1" ht="30" spans="1:15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3030</v>
      </c>
      <c r="G15" s="53">
        <f t="shared" si="0"/>
        <v>151.5</v>
      </c>
      <c r="H15" s="53">
        <f t="shared" si="1"/>
        <v>3181.5</v>
      </c>
      <c r="I15" s="66"/>
      <c r="J15" s="67"/>
      <c r="K15" s="67"/>
      <c r="L15" s="67"/>
      <c r="M15" s="65"/>
      <c r="N15" s="64"/>
      <c r="O15" s="65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ref="F16:F18" si="2">SUM(F15:F15)</f>
        <v>3030</v>
      </c>
      <c r="G16" s="53">
        <f t="shared" si="0"/>
        <v>151.5</v>
      </c>
      <c r="H16" s="53">
        <f t="shared" si="1"/>
        <v>3181.5</v>
      </c>
      <c r="I16" s="66"/>
      <c r="J16" s="67"/>
      <c r="K16" s="67"/>
      <c r="L16" s="67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3030</v>
      </c>
      <c r="G17" s="53">
        <f t="shared" si="0"/>
        <v>151.5</v>
      </c>
      <c r="H17" s="53">
        <f t="shared" si="1"/>
        <v>3181.5</v>
      </c>
      <c r="I17" s="66"/>
      <c r="J17" s="67"/>
      <c r="K17" s="67"/>
      <c r="L17" s="67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 t="shared" si="2"/>
        <v>3030</v>
      </c>
      <c r="G18" s="53">
        <f t="shared" si="0"/>
        <v>151.5</v>
      </c>
      <c r="H18" s="53">
        <f t="shared" si="1"/>
        <v>3181.5</v>
      </c>
      <c r="I18" s="66"/>
      <c r="J18" s="67"/>
      <c r="K18" s="67"/>
      <c r="L18" s="67"/>
    </row>
    <row r="19" s="19" customFormat="1" ht="30" spans="1:12">
      <c r="A19" s="8" t="s">
        <v>29</v>
      </c>
      <c r="B19" s="50" t="s">
        <v>48</v>
      </c>
      <c r="C19" s="10" t="s">
        <v>31</v>
      </c>
      <c r="D19" s="51" t="s">
        <v>32</v>
      </c>
      <c r="E19" s="54"/>
      <c r="F19" s="55">
        <f>SUM(F16:F16)</f>
        <v>3030</v>
      </c>
      <c r="G19" s="53">
        <f t="shared" si="0"/>
        <v>151.5</v>
      </c>
      <c r="H19" s="53">
        <f t="shared" si="1"/>
        <v>3181.5</v>
      </c>
      <c r="I19" s="66"/>
      <c r="J19" s="67"/>
      <c r="K19" s="67"/>
      <c r="L19" s="67"/>
    </row>
    <row r="20" s="19" customFormat="1" ht="27" spans="1:12">
      <c r="A20" s="8" t="s">
        <v>29</v>
      </c>
      <c r="B20" s="50" t="s">
        <v>49</v>
      </c>
      <c r="C20" s="10" t="s">
        <v>31</v>
      </c>
      <c r="D20" s="51" t="s">
        <v>32</v>
      </c>
      <c r="E20" s="54"/>
      <c r="F20" s="55">
        <f>SUM(F19:F19)</f>
        <v>3030</v>
      </c>
      <c r="G20" s="53">
        <f t="shared" si="0"/>
        <v>151.5</v>
      </c>
      <c r="H20" s="53">
        <f t="shared" si="1"/>
        <v>3181.5</v>
      </c>
      <c r="I20" s="66"/>
      <c r="J20" s="67"/>
      <c r="K20" s="67"/>
      <c r="L20" s="67"/>
    </row>
    <row r="21" s="19" customFormat="1" ht="15" spans="1:12">
      <c r="A21" s="56" t="s">
        <v>50</v>
      </c>
      <c r="B21" s="57"/>
      <c r="C21" s="57"/>
      <c r="D21" s="51"/>
      <c r="E21" s="57"/>
      <c r="F21" s="10">
        <f>SUM(F8:F20)</f>
        <v>21210</v>
      </c>
      <c r="G21" s="53">
        <f t="shared" si="0"/>
        <v>1060.5</v>
      </c>
      <c r="H21" s="53">
        <f t="shared" si="1"/>
        <v>22270.5</v>
      </c>
      <c r="I21" s="68"/>
      <c r="J21" s="68"/>
      <c r="K21" s="68"/>
      <c r="L21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20"/>
    <mergeCell ref="J8:J20"/>
    <mergeCell ref="K8:K20"/>
    <mergeCell ref="L8:L20"/>
  </mergeCells>
  <pageMargins left="0.75" right="0.75" top="1" bottom="1" header="0.5" footer="0.5"/>
  <pageSetup paperSize="256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59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4" spans="1:1">
      <c r="A14" s="69" t="s">
        <v>69</v>
      </c>
    </row>
    <row r="15" spans="1:1">
      <c r="A15" s="69" t="s">
        <v>70</v>
      </c>
    </row>
    <row r="16" spans="1:1">
      <c r="A16" s="69" t="s">
        <v>71</v>
      </c>
    </row>
    <row r="17" spans="1:1">
      <c r="A17" s="69" t="s">
        <v>72</v>
      </c>
    </row>
    <row r="18" spans="1:1">
      <c r="A18" s="69" t="s">
        <v>73</v>
      </c>
    </row>
    <row r="19" spans="1:1">
      <c r="A19" s="69" t="s">
        <v>74</v>
      </c>
    </row>
    <row r="20" spans="1:1">
      <c r="A20" s="69" t="s">
        <v>75</v>
      </c>
    </row>
    <row r="21" spans="1:1">
      <c r="A21" s="69" t="s">
        <v>69</v>
      </c>
    </row>
    <row r="22" spans="1:1">
      <c r="A22" s="69" t="s">
        <v>70</v>
      </c>
    </row>
    <row r="23" spans="1:1">
      <c r="A23" s="69" t="s">
        <v>71</v>
      </c>
    </row>
    <row r="24" spans="1:1">
      <c r="A24" s="69" t="s">
        <v>72</v>
      </c>
    </row>
    <row r="25" spans="1:1">
      <c r="A25" s="69" t="s">
        <v>73</v>
      </c>
    </row>
    <row r="26" spans="1:1">
      <c r="A26" s="69" t="s">
        <v>74</v>
      </c>
    </row>
    <row r="27" spans="1:1">
      <c r="A27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2025-07-14T11:13:00Z</dcterms:created>
  <dcterms:modified xsi:type="dcterms:W3CDTF">2025-07-18T12:17:38Z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7FC1BE80DC1F4AFFB56F7936F3C28AF2_11</vt:lpwstr>
  </property>
  <property fmtid="{D5CDD505-2E9C-101B-9397-08002B2CF9AE}" pid="3" name="KSOProductBuildVer">
    <vt:lpwstr>2052-12.1.0.21915</vt:lpwstr>
  </property>
</Properties>
</file>