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<sst xmlns="http://schemas.openxmlformats.org/spreadsheetml/2006/main" count="128" uniqueCount="78">
  <si>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</si>
  <si>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</si>
  <si>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</si>
  <si>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</si>
  <si>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SF3198586207449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</si>
  <si>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</si>
  <si>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</si>
  <si>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</si>
  <si>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</si>
  <si>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</si>
  <si>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</si>
  <si>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</si>
  <si>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</si>
  <si>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</si>
  <si>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</si>
  <si>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</si>
  <si>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</si>
  <si>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</si>
  <si>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</si>
  <si>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</si>
  <si>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</si>
  <si>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</si>
  <si>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</si>
  <si>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</si>
  <si>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</si>
  <si>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</si>
  <si>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</si>
  <si>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</si>
  <si>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</si>
  <si>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82941-01 
83260-01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</si>
  <si>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</si>
  <si>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7263-693</t>
  </si>
  <si>
    <t>712</t>
  </si>
  <si>
    <t>XS</t>
  </si>
  <si>
    <t>1/2</t>
  </si>
  <si>
    <t>12.7</t>
  </si>
  <si>
    <t>13.1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</si>
  <si>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</si>
  <si>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</si>
  <si>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</si>
  <si>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</si>
  <si>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</si>
  <si>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</si>
  <si>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</si>
  <si>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902</t>
  </si>
  <si>
    <t>2/2</t>
  </si>
  <si>
    <t>13.5</t>
  </si>
  <si>
    <t>13.9</t>
  </si>
  <si>
    <t>合计</t>
  </si>
  <si>
    <t>Factory name (工厂名称)</t>
  </si>
  <si>
    <t>PO. Number(订单号)</t>
  </si>
  <si>
    <t>Style Code.(款号)</t>
  </si>
  <si>
    <t>7263-693-712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</si>
  <si>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</si>
  <si>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</si>
  <si>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</si>
  <si>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</si>
  <si>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</si>
  <si>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</si>
  <si>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</si>
  <si>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</si>
  <si>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</si>
  <si>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13.1kg</t>
  </si>
  <si>
    <t>Made In China</t>
  </si>
  <si>
    <t>Net Weight（净重）</t>
  </si>
  <si>
    <t>12.7kg</t>
  </si>
  <si>
    <t>Remark（备注）</t>
  </si>
  <si>
    <t>7263-693-902</t>
  </si>
  <si>
    <t>13.9kg</t>
  </si>
  <si>
    <t>13.5kg</t>
  </si>
  <si>
    <t>07263693712015</t>
  </si>
  <si>
    <t>07263693712022</t>
  </si>
  <si>
    <t>07263693712039</t>
  </si>
  <si>
    <t>07263693712046</t>
  </si>
  <si>
    <t>07263693902010</t>
  </si>
  <si>
    <t>07263693902027</t>
  </si>
  <si>
    <t>07263693902034</t>
  </si>
  <si>
    <t>07263693902041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</si>
</sst>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2</xdr:row>
      <xdr:rowOff>171450</xdr:rowOff>
    </xdr:from>
    <xdr:to>
      <xdr:col>7</xdr:col>
      <xdr:colOff>590550</xdr:colOff>
      <xdr:row>4</xdr:row>
      <xdr:rowOff>19050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05500" y="838200"/>
          <a:ext cx="1190625" cy="37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6</xdr:row>
      <xdr:rowOff>142875</xdr:rowOff>
    </xdr:from>
    <xdr:to>
      <xdr:col>1</xdr:col>
      <xdr:colOff>1314450</xdr:colOff>
      <xdr:row>6</xdr:row>
      <xdr:rowOff>1085850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47875" y="3505200"/>
          <a:ext cx="1228725" cy="942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59055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6738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1762760</xdr:colOff>
      <xdr:row>16</xdr:row>
      <xdr:rowOff>41275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70485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209550</xdr:colOff>
      <xdr:row>18</xdr:row>
      <xdr:rowOff>342900</xdr:rowOff>
    </xdr:from>
    <xdr:to>
      <xdr:col>1</xdr:col>
      <xdr:colOff>1581150</xdr:colOff>
      <xdr:row>18</xdr:row>
      <xdr:rowOff>1152525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71700" y="9534525"/>
          <a:ext cx="1371600" cy="809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6"/>
  <sheetViews>
    <sheetView tabSelected="1" workbookViewId="0">
      <selection activeCell="G19" sqref="G19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45861</v>
      </c>
      <c r="F3" s="27"/>
      <c r="G3" s="28"/>
      <c r="H3" s="29"/>
      <c r="I3" s="65"/>
      <c r="J3" s="66"/>
      <c r="K3" s="66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7"/>
      <c r="J4" s="68"/>
      <c r="K4" s="68"/>
      <c r="L4" s="67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5"/>
      <c r="J5" s="66"/>
      <c r="K5" s="66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30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4032</v>
      </c>
      <c r="G8" s="54">
        <f>F8*0.05</f>
        <v>201.6</v>
      </c>
      <c r="H8" s="54">
        <f>F8+G8</f>
        <v>4233.6</v>
      </c>
      <c r="I8" s="69" t="s">
        <v>34</v>
      </c>
      <c r="J8" s="60" t="s">
        <v>35</v>
      </c>
      <c r="K8" s="60" t="s">
        <v>36</v>
      </c>
      <c r="L8" s="60" t="s">
        <v>37</v>
      </c>
      <c r="M8" s="70"/>
      <c r="N8" s="70"/>
      <c r="O8" s="70"/>
      <c r="P8" s="70"/>
      <c r="Q8" s="71"/>
    </row>
    <row r="9" s="19" customFormat="1" ht="30" customHeight="1" spans="1:17">
      <c r="A9" s="55"/>
      <c r="B9" s="56"/>
      <c r="C9" s="57"/>
      <c r="D9" s="58"/>
      <c r="E9" s="53" t="s">
        <v>38</v>
      </c>
      <c r="F9" s="54">
        <v>6726</v>
      </c>
      <c r="G9" s="54">
        <f t="shared" ref="G9:G22" si="0">F9*0.05</f>
        <v>336.3</v>
      </c>
      <c r="H9" s="54">
        <f t="shared" ref="H9:H22" si="1">F9+G9</f>
        <v>7062.3</v>
      </c>
      <c r="I9" s="69"/>
      <c r="J9" s="60"/>
      <c r="K9" s="60"/>
      <c r="L9" s="60"/>
      <c r="M9" s="70"/>
      <c r="N9" s="70"/>
      <c r="O9" s="70"/>
      <c r="P9" s="70"/>
      <c r="Q9" s="71"/>
    </row>
    <row r="10" s="19" customFormat="1" ht="30" customHeight="1" spans="1:17">
      <c r="A10" s="55"/>
      <c r="B10" s="56"/>
      <c r="C10" s="57"/>
      <c r="D10" s="58"/>
      <c r="E10" s="53" t="s">
        <v>39</v>
      </c>
      <c r="F10" s="54">
        <v>4538</v>
      </c>
      <c r="G10" s="54">
        <f t="shared" si="0"/>
        <v>226.9</v>
      </c>
      <c r="H10" s="54">
        <f t="shared" si="1"/>
        <v>4764.9</v>
      </c>
      <c r="I10" s="69"/>
      <c r="J10" s="60"/>
      <c r="K10" s="60"/>
      <c r="L10" s="60"/>
      <c r="M10" s="70"/>
      <c r="N10" s="70"/>
      <c r="O10" s="70"/>
      <c r="P10" s="70"/>
      <c r="Q10" s="71"/>
    </row>
    <row r="11" s="19" customFormat="1" ht="30" customHeight="1" spans="1:17">
      <c r="A11" s="55"/>
      <c r="B11" s="56"/>
      <c r="C11" s="57"/>
      <c r="D11" s="58"/>
      <c r="E11" s="53" t="s">
        <v>40</v>
      </c>
      <c r="F11" s="54">
        <v>1514</v>
      </c>
      <c r="G11" s="54">
        <f t="shared" si="0"/>
        <v>75.7</v>
      </c>
      <c r="H11" s="54">
        <f t="shared" si="1"/>
        <v>1589.7</v>
      </c>
      <c r="I11" s="69"/>
      <c r="J11" s="60"/>
      <c r="K11" s="60"/>
      <c r="L11" s="60"/>
      <c r="M11" s="70"/>
      <c r="N11" s="70"/>
      <c r="O11" s="70"/>
      <c r="P11" s="70"/>
      <c r="Q11" s="71"/>
    </row>
    <row r="12" s="19" customFormat="1" ht="30" spans="1:19">
      <c r="A12" s="8" t="s">
        <v>29</v>
      </c>
      <c r="B12" s="59" t="s">
        <v>41</v>
      </c>
      <c r="C12" s="10" t="s">
        <v>31</v>
      </c>
      <c r="D12" s="60" t="s">
        <v>32</v>
      </c>
      <c r="E12" s="61"/>
      <c r="F12" s="62">
        <f>SUM(F8:F11)</f>
        <v>16810</v>
      </c>
      <c r="G12" s="54">
        <f t="shared" si="0"/>
        <v>840.5</v>
      </c>
      <c r="H12" s="54">
        <f t="shared" si="1"/>
        <v>17650.5</v>
      </c>
      <c r="I12" s="69"/>
      <c r="J12" s="60"/>
      <c r="K12" s="60"/>
      <c r="L12" s="60"/>
      <c r="M12" s="71"/>
      <c r="N12" s="70"/>
      <c r="O12" s="71"/>
      <c r="P12" s="70"/>
      <c r="Q12" s="71"/>
      <c r="R12" s="71"/>
      <c r="S12" s="71"/>
    </row>
    <row r="13" s="19" customFormat="1" ht="30" spans="1:19">
      <c r="A13" s="8" t="s">
        <v>29</v>
      </c>
      <c r="B13" s="59" t="s">
        <v>42</v>
      </c>
      <c r="C13" s="10" t="s">
        <v>31</v>
      </c>
      <c r="D13" s="60" t="s">
        <v>32</v>
      </c>
      <c r="E13" s="61"/>
      <c r="F13" s="62">
        <f>SUM(F12:F12)</f>
        <v>16810</v>
      </c>
      <c r="G13" s="54">
        <f t="shared" si="0"/>
        <v>840.5</v>
      </c>
      <c r="H13" s="54">
        <f t="shared" si="1"/>
        <v>17650.5</v>
      </c>
      <c r="I13" s="69"/>
      <c r="J13" s="60"/>
      <c r="K13" s="60"/>
      <c r="L13" s="60"/>
      <c r="N13" s="71"/>
      <c r="O13" s="71"/>
      <c r="P13" s="71"/>
      <c r="Q13" s="71"/>
      <c r="R13" s="71"/>
      <c r="S13" s="71"/>
    </row>
    <row r="14" s="19" customFormat="1" ht="30" spans="1:19">
      <c r="A14" s="8" t="s">
        <v>29</v>
      </c>
      <c r="B14" s="59" t="s">
        <v>43</v>
      </c>
      <c r="C14" s="10" t="s">
        <v>31</v>
      </c>
      <c r="D14" s="60" t="s">
        <v>32</v>
      </c>
      <c r="E14" s="61"/>
      <c r="F14" s="62">
        <f>SUM(F13:F13)</f>
        <v>16810</v>
      </c>
      <c r="G14" s="54">
        <f t="shared" si="0"/>
        <v>840.5</v>
      </c>
      <c r="H14" s="54">
        <f t="shared" si="1"/>
        <v>17650.5</v>
      </c>
      <c r="I14" s="69"/>
      <c r="J14" s="60"/>
      <c r="K14" s="60"/>
      <c r="L14" s="60"/>
      <c r="N14" s="71"/>
      <c r="O14" s="71"/>
      <c r="P14" s="71"/>
      <c r="Q14" s="71"/>
      <c r="R14" s="71"/>
      <c r="S14" s="71"/>
    </row>
    <row r="15" s="19" customFormat="1" ht="30" customHeight="1" spans="1:17">
      <c r="A15" s="49" t="s">
        <v>29</v>
      </c>
      <c r="B15" s="50" t="s">
        <v>30</v>
      </c>
      <c r="C15" s="51" t="s">
        <v>31</v>
      </c>
      <c r="D15" s="52" t="s">
        <v>44</v>
      </c>
      <c r="E15" s="53" t="s">
        <v>33</v>
      </c>
      <c r="F15" s="54">
        <v>4284</v>
      </c>
      <c r="G15" s="54">
        <f t="shared" si="0"/>
        <v>214.2</v>
      </c>
      <c r="H15" s="54">
        <f t="shared" si="1"/>
        <v>4498.2</v>
      </c>
      <c r="I15" s="69" t="s">
        <v>45</v>
      </c>
      <c r="J15" s="60" t="s">
        <v>46</v>
      </c>
      <c r="K15" s="60" t="s">
        <v>47</v>
      </c>
      <c r="L15" s="60" t="s">
        <v>37</v>
      </c>
      <c r="M15" s="70"/>
      <c r="N15" s="70"/>
      <c r="O15" s="70"/>
      <c r="P15" s="70"/>
      <c r="Q15" s="71"/>
    </row>
    <row r="16" s="19" customFormat="1" ht="30" customHeight="1" spans="1:17">
      <c r="A16" s="55"/>
      <c r="B16" s="56"/>
      <c r="C16" s="57"/>
      <c r="D16" s="58"/>
      <c r="E16" s="53" t="s">
        <v>38</v>
      </c>
      <c r="F16" s="54">
        <v>7146</v>
      </c>
      <c r="G16" s="54">
        <f t="shared" si="0"/>
        <v>357.3</v>
      </c>
      <c r="H16" s="54">
        <f t="shared" si="1"/>
        <v>7503.3</v>
      </c>
      <c r="I16" s="69"/>
      <c r="J16" s="60"/>
      <c r="K16" s="60"/>
      <c r="L16" s="60"/>
      <c r="M16" s="70"/>
      <c r="N16" s="70"/>
      <c r="O16" s="70"/>
      <c r="P16" s="70"/>
      <c r="Q16" s="71"/>
    </row>
    <row r="17" s="19" customFormat="1" ht="30" customHeight="1" spans="1:17">
      <c r="A17" s="55"/>
      <c r="B17" s="56"/>
      <c r="C17" s="57"/>
      <c r="D17" s="58"/>
      <c r="E17" s="53" t="s">
        <v>39</v>
      </c>
      <c r="F17" s="54">
        <v>4820</v>
      </c>
      <c r="G17" s="54">
        <f t="shared" si="0"/>
        <v>241</v>
      </c>
      <c r="H17" s="54">
        <f t="shared" si="1"/>
        <v>5061</v>
      </c>
      <c r="I17" s="69"/>
      <c r="J17" s="60"/>
      <c r="K17" s="60"/>
      <c r="L17" s="60"/>
      <c r="M17" s="70"/>
      <c r="N17" s="70"/>
      <c r="O17" s="70"/>
      <c r="P17" s="70"/>
      <c r="Q17" s="71"/>
    </row>
    <row r="18" s="19" customFormat="1" ht="30" customHeight="1" spans="1:17">
      <c r="A18" s="55"/>
      <c r="B18" s="56"/>
      <c r="C18" s="57"/>
      <c r="D18" s="58"/>
      <c r="E18" s="53" t="s">
        <v>40</v>
      </c>
      <c r="F18" s="54">
        <v>1608</v>
      </c>
      <c r="G18" s="54">
        <f t="shared" si="0"/>
        <v>80.4</v>
      </c>
      <c r="H18" s="54">
        <f t="shared" si="1"/>
        <v>1688.4</v>
      </c>
      <c r="I18" s="69"/>
      <c r="J18" s="60"/>
      <c r="K18" s="60"/>
      <c r="L18" s="60"/>
      <c r="M18" s="70"/>
      <c r="N18" s="70"/>
      <c r="O18" s="70"/>
      <c r="P18" s="70"/>
      <c r="Q18" s="71"/>
    </row>
    <row r="19" s="19" customFormat="1" ht="30" spans="1:19">
      <c r="A19" s="8" t="s">
        <v>29</v>
      </c>
      <c r="B19" s="59" t="s">
        <v>41</v>
      </c>
      <c r="C19" s="10" t="s">
        <v>31</v>
      </c>
      <c r="D19" s="60" t="s">
        <v>44</v>
      </c>
      <c r="E19" s="61"/>
      <c r="F19" s="62">
        <f>SUM(F15:F18)</f>
        <v>17858</v>
      </c>
      <c r="G19" s="54">
        <f t="shared" si="0"/>
        <v>892.9</v>
      </c>
      <c r="H19" s="54">
        <f t="shared" si="1"/>
        <v>18750.9</v>
      </c>
      <c r="I19" s="69"/>
      <c r="J19" s="60"/>
      <c r="K19" s="60"/>
      <c r="L19" s="60"/>
      <c r="M19" s="71"/>
      <c r="N19" s="70"/>
      <c r="O19" s="71"/>
      <c r="P19" s="70"/>
      <c r="Q19" s="71"/>
      <c r="R19" s="71"/>
      <c r="S19" s="71"/>
    </row>
    <row r="20" s="19" customFormat="1" ht="30" spans="1:19">
      <c r="A20" s="8" t="s">
        <v>29</v>
      </c>
      <c r="B20" s="59" t="s">
        <v>42</v>
      </c>
      <c r="C20" s="10" t="s">
        <v>31</v>
      </c>
      <c r="D20" s="60" t="s">
        <v>44</v>
      </c>
      <c r="E20" s="61"/>
      <c r="F20" s="62">
        <f>SUM(F19:F19)</f>
        <v>17858</v>
      </c>
      <c r="G20" s="54">
        <f t="shared" si="0"/>
        <v>892.9</v>
      </c>
      <c r="H20" s="54">
        <f t="shared" si="1"/>
        <v>18750.9</v>
      </c>
      <c r="I20" s="69"/>
      <c r="J20" s="60"/>
      <c r="K20" s="60"/>
      <c r="L20" s="60"/>
      <c r="N20" s="71"/>
      <c r="O20" s="71"/>
      <c r="P20" s="71"/>
      <c r="Q20" s="71"/>
      <c r="R20" s="71"/>
      <c r="S20" s="71"/>
    </row>
    <row r="21" s="19" customFormat="1" ht="30" spans="1:19">
      <c r="A21" s="8" t="s">
        <v>29</v>
      </c>
      <c r="B21" s="59" t="s">
        <v>43</v>
      </c>
      <c r="C21" s="10" t="s">
        <v>31</v>
      </c>
      <c r="D21" s="60" t="s">
        <v>44</v>
      </c>
      <c r="E21" s="61"/>
      <c r="F21" s="62">
        <f>SUM(F20:F20)</f>
        <v>17858</v>
      </c>
      <c r="G21" s="54">
        <f t="shared" si="0"/>
        <v>892.9</v>
      </c>
      <c r="H21" s="54">
        <f t="shared" si="1"/>
        <v>18750.9</v>
      </c>
      <c r="I21" s="69"/>
      <c r="J21" s="60"/>
      <c r="K21" s="60"/>
      <c r="L21" s="60"/>
      <c r="N21" s="71"/>
      <c r="O21" s="71"/>
      <c r="P21" s="71"/>
      <c r="Q21" s="71"/>
      <c r="R21" s="71"/>
      <c r="S21" s="71"/>
    </row>
    <row r="22" s="19" customFormat="1" ht="15" spans="1:17">
      <c r="A22" s="63" t="s">
        <v>48</v>
      </c>
      <c r="B22" s="64"/>
      <c r="C22" s="64"/>
      <c r="D22" s="60"/>
      <c r="E22" s="64"/>
      <c r="F22" s="10">
        <f>SUM(F8:F21)</f>
        <v>138672</v>
      </c>
      <c r="G22" s="54">
        <f t="shared" si="0"/>
        <v>6933.6</v>
      </c>
      <c r="H22" s="54">
        <f t="shared" si="1"/>
        <v>145605.6</v>
      </c>
      <c r="I22" s="72"/>
      <c r="J22" s="72"/>
      <c r="K22" s="72"/>
      <c r="L22" s="72"/>
      <c r="Q22" s="71"/>
    </row>
    <row r="23" s="19" customFormat="1" spans="17:17">
      <c r="Q23" s="71"/>
    </row>
    <row r="24" s="19" customFormat="1" spans="17:17">
      <c r="Q24" s="71"/>
    </row>
    <row r="25" s="19" customFormat="1" spans="17:17">
      <c r="Q25" s="71"/>
    </row>
    <row r="26" s="19" customFormat="1" spans="17:17">
      <c r="Q26" s="71"/>
    </row>
  </sheetData>
  <mergeCells count="20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14"/>
    <mergeCell ref="I15:I21"/>
    <mergeCell ref="J8:J14"/>
    <mergeCell ref="J15:J21"/>
    <mergeCell ref="K8:K14"/>
    <mergeCell ref="K15:K21"/>
    <mergeCell ref="L8:L14"/>
    <mergeCell ref="L15:L21"/>
  </mergeCells>
  <pageMargins left="0.7" right="0.7" top="0.75" bottom="0.75" header="0.3" footer="0.3"/>
  <pageSetup paperSize="9" scale="7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"/>
  <sheetViews>
    <sheetView topLeftCell="A17" workbookViewId="0">
      <selection activeCell="A39" sqref="A3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30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52</v>
      </c>
      <c r="C4" s="9"/>
    </row>
    <row r="5" s="1" customFormat="1" ht="108" customHeight="1" spans="1:3">
      <c r="A5" s="5" t="s">
        <v>53</v>
      </c>
      <c r="B5" s="11" t="s">
        <v>54</v>
      </c>
      <c r="C5" s="12" t="s">
        <v>55</v>
      </c>
    </row>
    <row r="6" s="1" customFormat="1" ht="14.25" spans="1:3">
      <c r="A6" s="5" t="s">
        <v>56</v>
      </c>
      <c r="B6" s="13" t="s">
        <v>57</v>
      </c>
      <c r="C6" s="14" t="s">
        <v>34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49</v>
      </c>
      <c r="B14" s="6"/>
      <c r="C14" s="7"/>
    </row>
    <row r="15" s="1" customFormat="1" ht="30.75" spans="1:3">
      <c r="A15" s="5" t="s">
        <v>50</v>
      </c>
      <c r="B15" s="8" t="s">
        <v>29</v>
      </c>
      <c r="C15" s="9"/>
    </row>
    <row r="16" s="1" customFormat="1" ht="15.75" spans="1:3">
      <c r="A16" s="5" t="s">
        <v>51</v>
      </c>
      <c r="B16" s="10" t="s">
        <v>67</v>
      </c>
      <c r="C16" s="9"/>
    </row>
    <row r="17" s="1" customFormat="1" ht="108" customHeight="1" spans="1:3">
      <c r="A17" s="5" t="s">
        <v>53</v>
      </c>
      <c r="B17" s="11" t="s">
        <v>54</v>
      </c>
      <c r="C17" s="12" t="s">
        <v>55</v>
      </c>
    </row>
    <row r="18" s="1" customFormat="1" ht="14.25" spans="1:3">
      <c r="A18" s="5" t="s">
        <v>56</v>
      </c>
      <c r="B18" s="13" t="s">
        <v>57</v>
      </c>
      <c r="C18" s="14" t="s">
        <v>45</v>
      </c>
    </row>
    <row r="19" s="1" customFormat="1" ht="123" customHeight="1" spans="1:3">
      <c r="A19" s="5" t="s">
        <v>58</v>
      </c>
      <c r="B19" s="13"/>
      <c r="C19" s="14"/>
    </row>
    <row r="20" s="1" customFormat="1" ht="14.25" spans="1:3">
      <c r="A20" s="5" t="s">
        <v>59</v>
      </c>
      <c r="B20" s="15" t="s">
        <v>37</v>
      </c>
      <c r="C20" s="16" t="s">
        <v>60</v>
      </c>
    </row>
    <row r="21" s="1" customFormat="1" ht="14.25" spans="1:3">
      <c r="A21" s="5" t="s">
        <v>61</v>
      </c>
      <c r="B21" s="17" t="s">
        <v>68</v>
      </c>
      <c r="C21" s="9" t="s">
        <v>63</v>
      </c>
    </row>
    <row r="22" s="1" customFormat="1" ht="14.25" spans="1:3">
      <c r="A22" s="5" t="s">
        <v>64</v>
      </c>
      <c r="B22" s="17" t="s">
        <v>69</v>
      </c>
      <c r="C22" s="9"/>
    </row>
    <row r="23" s="1" customFormat="1" ht="14.25" spans="1:3">
      <c r="A23" s="5" t="s">
        <v>66</v>
      </c>
      <c r="B23" s="17"/>
      <c r="C23" s="18"/>
    </row>
    <row r="31" spans="1:1">
      <c r="A31" s="73" t="s">
        <v>70</v>
      </c>
    </row>
    <row r="32" spans="1:1">
      <c r="A32" s="73" t="s">
        <v>71</v>
      </c>
    </row>
    <row r="33" spans="1:1">
      <c r="A33" s="73" t="s">
        <v>72</v>
      </c>
    </row>
    <row r="34" spans="1:1">
      <c r="A34" s="73" t="s">
        <v>73</v>
      </c>
    </row>
    <row r="35" spans="1:1">
      <c r="A35" s="73" t="s">
        <v>74</v>
      </c>
    </row>
    <row r="36" spans="1:1">
      <c r="A36" s="73" t="s">
        <v>75</v>
      </c>
    </row>
    <row r="37" spans="1:1">
      <c r="A37" s="73" t="s">
        <v>76</v>
      </c>
    </row>
    <row r="38" spans="1:1">
      <c r="A38" s="73" t="s">
        <v>77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2025-07-23T13:29:05Z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0B9A4FE70B9C46618220C17EF2B051C6_12</vt:lpwstr>
  </property>
</Properties>
</file>