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<sst xmlns="http://schemas.openxmlformats.org/spreadsheetml/2006/main" count="37" uniqueCount="37">
  <si>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</si>
  <si>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</si>
  <si>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</si>
  <si>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</si>
  <si>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邮政快递：8404005448312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</si>
  <si>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</si>
  <si>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</si>
  <si>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</si>
  <si>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</si>
  <si>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</si>
  <si>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</si>
  <si>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</si>
  <si>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</si>
  <si>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</si>
  <si>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</si>
  <si>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</si>
  <si>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</si>
  <si>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</si>
  <si>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</si>
  <si>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</si>
  <si>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</si>
  <si>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</si>
  <si>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</si>
  <si>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</si>
  <si>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</si>
  <si>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</si>
  <si>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</si>
  <si>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</si>
  <si>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</si>
  <si>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XHYBSK085</t>
  </si>
  <si>
    <t>MRBCGEN005-黑色吊绳-20CM，15750</t>
  </si>
  <si>
    <t>S25070893，P25072248，PO85811，9115/423 款</t>
  </si>
  <si>
    <t>30*37*30</t>
  </si>
  <si>
    <t>RBSKNJTD070</t>
  </si>
  <si>
    <t>MRBCGEN004-黑色棉绳-1.5X32CM，3900</t>
  </si>
  <si>
    <t>CORE6416-046-400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</si>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</sst>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L12" sqref="L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0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3" t="s">
        <v>28</v>
      </c>
    </row>
    <row r="9" s="4" customFormat="1" ht="69" customHeight="1" spans="1:12">
      <c r="A9" s="29" t="s">
        <v>29</v>
      </c>
      <c r="B9" s="29" t="s">
        <v>30</v>
      </c>
      <c r="C9" s="30" t="s">
        <v>31</v>
      </c>
      <c r="D9" s="31">
        <v>15750</v>
      </c>
      <c r="E9" s="32">
        <f>+D9*0.05</f>
        <v>787.5</v>
      </c>
      <c r="F9" s="32">
        <f>+D9+E9</f>
        <v>16537.5</v>
      </c>
      <c r="G9" s="33">
        <v>1</v>
      </c>
      <c r="H9" s="33">
        <v>7.34</v>
      </c>
      <c r="I9" s="33">
        <v>7.92</v>
      </c>
      <c r="J9" s="33" t="s">
        <v>32</v>
      </c>
      <c r="K9" s="33">
        <v>0.033</v>
      </c>
      <c r="L9" s="33">
        <f>+I9*G9</f>
        <v>7.92</v>
      </c>
    </row>
    <row r="10" s="4" customFormat="1" ht="69" customHeight="1" spans="1:12">
      <c r="A10" s="34" t="s">
        <v>33</v>
      </c>
      <c r="B10" s="34" t="s">
        <v>34</v>
      </c>
      <c r="C10" s="35" t="s">
        <v>35</v>
      </c>
      <c r="D10" s="31">
        <v>3900</v>
      </c>
      <c r="E10" s="32">
        <f>+D10*0.05</f>
        <v>195</v>
      </c>
      <c r="F10" s="32">
        <f>+D10+E10</f>
        <v>4095</v>
      </c>
      <c r="G10" s="36"/>
      <c r="H10" s="36"/>
      <c r="I10" s="36"/>
      <c r="J10" s="36"/>
      <c r="K10" s="36"/>
      <c r="L10" s="36"/>
    </row>
    <row r="11" s="4" customFormat="1" ht="69" customHeight="1" spans="1:12">
      <c r="A11" s="37"/>
      <c r="B11" s="37"/>
      <c r="C11" s="35"/>
      <c r="D11" s="31"/>
      <c r="E11" s="32"/>
      <c r="F11" s="32"/>
      <c r="G11" s="38"/>
      <c r="H11" s="38"/>
      <c r="I11" s="38"/>
      <c r="J11" s="38"/>
      <c r="K11" s="38"/>
      <c r="L11" s="38"/>
    </row>
    <row r="12" ht="47" customHeight="1" spans="1:12">
      <c r="A12" s="39" t="s">
        <v>36</v>
      </c>
      <c r="B12" s="40"/>
      <c r="C12" s="40"/>
      <c r="D12" s="41">
        <f>SUM(D9:D11)</f>
        <v>19650</v>
      </c>
      <c r="E12" s="41">
        <f>SUM(E9:E11)</f>
        <v>982.5</v>
      </c>
      <c r="F12" s="41">
        <f>SUM(F9:F11)</f>
        <v>20632.5</v>
      </c>
      <c r="G12" s="41">
        <f>SUM(G9:G11)</f>
        <v>1</v>
      </c>
      <c r="H12" s="41"/>
      <c r="I12" s="41"/>
      <c r="J12" s="41"/>
      <c r="K12" s="41"/>
      <c r="L12" s="38">
        <f>SUM(L9:L9)</f>
        <v>7.92</v>
      </c>
    </row>
  </sheetData>
  <autoFilter xmlns:etc="http://www.wps.cn/officeDocument/2017/etCustomData" ref="A7:K14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2025-07-25T09:50:06Z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