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AIO\Desktop\明细\BSK\"/>
    </mc:Choice>
  </mc:AlternateContent>
  <xr:revisionPtr revIDLastSave="0" documentId="13_ncr:1_{5810C436-BFBC-4CBA-8E69-3FCF5C39CA46}" xr6:coauthVersionLast="36" xr6:coauthVersionMax="36" xr10:uidLastSave="{00000000-0000-0000-0000-000000000000}"/>
  <bookViews>
    <workbookView xWindow="0" yWindow="0" windowWidth="26415" windowHeight="1083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F26" i="1" l="1"/>
  <c r="G24" i="1"/>
  <c r="H24" i="1"/>
  <c r="G23" i="1"/>
  <c r="H23" i="1"/>
  <c r="G25" i="1"/>
  <c r="H25" i="1"/>
  <c r="G22" i="1" l="1"/>
  <c r="H22" i="1" s="1"/>
  <c r="F19" i="1" l="1"/>
  <c r="G18" i="1"/>
  <c r="H18" i="1" s="1"/>
  <c r="F12" i="1"/>
  <c r="G11" i="1"/>
  <c r="H11" i="1"/>
  <c r="F20" i="1" l="1"/>
  <c r="F21" i="1" s="1"/>
  <c r="G17" i="1" l="1"/>
  <c r="H17" i="1" s="1"/>
  <c r="G16" i="1" l="1"/>
  <c r="G19" i="1"/>
  <c r="H19" i="1" s="1"/>
  <c r="G15" i="1"/>
  <c r="H15" i="1" s="1"/>
  <c r="H16" i="1"/>
  <c r="G10" i="1" l="1"/>
  <c r="H10" i="1" s="1"/>
  <c r="G9" i="1"/>
  <c r="H9" i="1" s="1"/>
  <c r="G8" i="1"/>
  <c r="H8" i="1" s="1"/>
  <c r="G20" i="1" l="1"/>
  <c r="H20" i="1" s="1"/>
  <c r="G12" i="1"/>
  <c r="H12" i="1" s="1"/>
  <c r="F13" i="1"/>
  <c r="F14" i="1"/>
  <c r="G21" i="1" l="1"/>
  <c r="H21" i="1" s="1"/>
  <c r="G13" i="1"/>
  <c r="H13" i="1" s="1"/>
  <c r="G14" i="1"/>
  <c r="H14" i="1" s="1"/>
  <c r="G26" i="1" l="1"/>
  <c r="H26" i="1" s="1"/>
</calcChain>
</file>

<file path=xl/sharedStrings.xml><?xml version="1.0" encoding="utf-8"?>
<sst xmlns="http://schemas.openxmlformats.org/spreadsheetml/2006/main" count="79" uniqueCount="55">
  <si>
    <r>
      <rPr>
        <b/>
        <sz val="22"/>
        <color theme="1"/>
        <rFont val="宋体"/>
        <family val="3"/>
        <charset val="134"/>
      </rPr>
      <t>睿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颢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发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货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清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单</t>
    </r>
  </si>
  <si>
    <r>
      <rPr>
        <b/>
        <sz val="22"/>
        <color theme="1"/>
        <rFont val="宋体"/>
        <family val="3"/>
        <charset val="134"/>
      </rPr>
      <t>（</t>
    </r>
    <r>
      <rPr>
        <b/>
        <sz val="22"/>
        <color theme="1"/>
        <rFont val="Calibri"/>
        <family val="2"/>
      </rPr>
      <t>RecallPackaging Delivery List</t>
    </r>
    <r>
      <rPr>
        <b/>
        <sz val="22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</si>
  <si>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</si>
  <si>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</si>
  <si>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</si>
  <si>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</si>
  <si>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</si>
  <si>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</si>
  <si>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</si>
  <si>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</si>
  <si>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</si>
  <si>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</si>
  <si>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</si>
  <si>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</si>
  <si>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</si>
  <si>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</si>
  <si>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</si>
  <si>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</si>
  <si>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</si>
  <si>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</si>
  <si>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</si>
  <si>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</si>
  <si>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</si>
  <si>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</si>
  <si>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family val="3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family val="3"/>
        <charset val="134"/>
      </rPr>
      <t>箱号</t>
    </r>
  </si>
  <si>
    <r>
      <rPr>
        <b/>
        <sz val="11"/>
        <rFont val="宋体"/>
        <family val="3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</si>
  <si>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</si>
  <si>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备注</t>
    </r>
    <r>
      <rPr>
        <b/>
        <sz val="11"/>
        <rFont val="Calibri"/>
        <family val="2"/>
      </rPr>
      <t>(CM)</t>
    </r>
  </si>
  <si>
    <t>合计</t>
  </si>
  <si>
    <t>M</t>
    <phoneticPr fontId="22" type="noConversion"/>
  </si>
  <si>
    <r>
      <rPr>
        <b/>
        <sz val="11"/>
        <color theme="1"/>
        <rFont val="宋体"/>
        <family val="3"/>
        <charset val="134"/>
      </rPr>
      <t>白色再生条码页洗标</t>
    </r>
    <r>
      <rPr>
        <b/>
        <sz val="11"/>
        <color theme="1"/>
        <rFont val="Calibri"/>
        <family val="2"/>
      </rPr>
      <t xml:space="preserve">
(care label )</t>
    </r>
    <phoneticPr fontId="22" type="noConversion"/>
  </si>
  <si>
    <t>白色再生条码页洗标
(care label )</t>
    <phoneticPr fontId="22" type="noConversion"/>
  </si>
  <si>
    <r>
      <rPr>
        <b/>
        <sz val="11"/>
        <color theme="1"/>
        <rFont val="宋体"/>
        <family val="3"/>
        <charset val="134"/>
      </rPr>
      <t>白色再生产地页洗标</t>
    </r>
    <r>
      <rPr>
        <b/>
        <sz val="11"/>
        <color theme="1"/>
        <rFont val="Calibri"/>
        <family val="2"/>
      </rPr>
      <t xml:space="preserve">
(component label)</t>
    </r>
    <phoneticPr fontId="22" type="noConversion"/>
  </si>
  <si>
    <t>白色再生产地页洗标
(component label)</t>
    <phoneticPr fontId="22" type="noConversion"/>
  </si>
  <si>
    <r>
      <rPr>
        <b/>
        <sz val="11"/>
        <color theme="1"/>
        <rFont val="宋体"/>
        <family val="3"/>
        <charset val="134"/>
      </rPr>
      <t>白色再生成分页洗标1</t>
    </r>
    <r>
      <rPr>
        <b/>
        <sz val="11"/>
        <color theme="1"/>
        <rFont val="Calibri"/>
        <family val="2"/>
      </rPr>
      <t xml:space="preserve">
(component label)</t>
    </r>
    <phoneticPr fontId="22" type="noConversion"/>
  </si>
  <si>
    <t>白色再生成分页洗标1
(component label)</t>
    <phoneticPr fontId="22" type="noConversion"/>
  </si>
  <si>
    <r>
      <rPr>
        <b/>
        <sz val="11"/>
        <color theme="1"/>
        <rFont val="宋体"/>
        <family val="3"/>
        <charset val="134"/>
      </rPr>
      <t>白色再生环保页洗标</t>
    </r>
    <r>
      <rPr>
        <b/>
        <sz val="11"/>
        <color theme="1"/>
        <rFont val="Calibri"/>
        <family val="2"/>
      </rPr>
      <t xml:space="preserve">
(component label)</t>
    </r>
    <phoneticPr fontId="22" type="noConversion"/>
  </si>
  <si>
    <t>白色再生环保页洗标
(component label)</t>
    <phoneticPr fontId="22" type="noConversion"/>
  </si>
  <si>
    <t>依洲</t>
    <phoneticPr fontId="22" type="noConversion"/>
  </si>
  <si>
    <t>S</t>
    <phoneticPr fontId="22" type="noConversion"/>
  </si>
  <si>
    <t>L</t>
    <phoneticPr fontId="22" type="noConversion"/>
  </si>
  <si>
    <t>251</t>
    <phoneticPr fontId="22" type="noConversion"/>
  </si>
  <si>
    <t>XL</t>
    <phoneticPr fontId="22" type="noConversion"/>
  </si>
  <si>
    <t>82969-01</t>
  </si>
  <si>
    <t>82969-01</t>
    <phoneticPr fontId="22" type="noConversion"/>
  </si>
  <si>
    <t>0093-787</t>
  </si>
  <si>
    <t>0093-787</t>
    <phoneticPr fontId="22" type="noConversion"/>
  </si>
  <si>
    <t>800</t>
    <phoneticPr fontId="22" type="noConversion"/>
  </si>
  <si>
    <t>白色织标WLBCGEN017</t>
    <phoneticPr fontId="22" type="noConversion"/>
  </si>
  <si>
    <t>2025/7/</t>
    <phoneticPr fontId="22" type="noConversion"/>
  </si>
  <si>
    <t>251/800</t>
    <phoneticPr fontId="22" type="noConversion"/>
  </si>
  <si>
    <t>S</t>
    <phoneticPr fontId="22" type="noConversion"/>
  </si>
  <si>
    <t>M</t>
    <phoneticPr fontId="22" type="noConversion"/>
  </si>
  <si>
    <t>L</t>
    <phoneticPr fontId="22" type="noConversion"/>
  </si>
  <si>
    <t>XL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</si>
</sst>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yyyy\-mm\-dd"/>
    <numFmt numFmtId="179" formatCode="0.00_);[Red]\(0.00\)"/>
  </numFmts>
  <fonts count="24">
    <font>
      <sz val="11"/>
      <color theme="1"/>
      <name val="宋体"/>
      <charset val="134"/>
      <scheme val="minor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b/>
      <sz val="22"/>
      <color theme="1"/>
      <name val="宋体"/>
      <charset val="134"/>
    </font>
    <font>
      <b/>
      <sz val="22"/>
      <color theme="1"/>
      <name val="Calibri"/>
    </font>
    <font>
      <b/>
      <sz val="22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</font>
    <font>
      <b/>
      <sz val="11"/>
      <name val="宋体"/>
      <charset val="134"/>
    </font>
    <font>
      <b/>
      <sz val="11"/>
      <name val="Arial Unicode MS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20"/>
      <color theme="1"/>
      <name val="Calibri"/>
      <family val="2"/>
    </font>
    <font>
      <sz val="11"/>
      <color indexed="8"/>
      <name val="Calibri"/>
      <family val="2"/>
    </font>
    <font>
      <b/>
      <sz val="22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8" fillId="0" borderId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 wrapText="1"/>
    </xf>
    <xf numFmtId="178" fontId="11" fillId="0" borderId="3" xfId="1" applyNumberFormat="1" applyFont="1" applyFill="1" applyBorder="1" applyAlignment="1">
      <alignment horizontal="center" vertical="center" wrapText="1"/>
    </xf>
    <xf numFmtId="177" fontId="11" fillId="0" borderId="3" xfId="1" applyNumberFormat="1" applyFont="1" applyFill="1" applyBorder="1" applyAlignment="1">
      <alignment horizontal="center" vertical="center" wrapText="1"/>
    </xf>
    <xf numFmtId="49" fontId="11" fillId="0" borderId="3" xfId="1" applyNumberFormat="1" applyFont="1" applyFill="1" applyBorder="1" applyAlignment="1">
      <alignment horizontal="center" vertical="center" wrapText="1"/>
    </xf>
    <xf numFmtId="176" fontId="11" fillId="0" borderId="3" xfId="1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 wrapText="1"/>
    </xf>
    <xf numFmtId="15" fontId="12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49" fontId="13" fillId="0" borderId="3" xfId="1" applyNumberFormat="1" applyFont="1" applyFill="1" applyBorder="1" applyAlignment="1">
      <alignment horizontal="center" vertical="center" wrapText="1"/>
    </xf>
    <xf numFmtId="177" fontId="13" fillId="0" borderId="3" xfId="1" applyNumberFormat="1" applyFont="1" applyFill="1" applyBorder="1" applyAlignment="1">
      <alignment horizontal="center" vertical="center" wrapText="1"/>
    </xf>
    <xf numFmtId="176" fontId="12" fillId="0" borderId="3" xfId="1" applyNumberFormat="1" applyFont="1" applyFill="1" applyBorder="1" applyAlignment="1">
      <alignment horizontal="center" vertical="center" wrapText="1"/>
    </xf>
    <xf numFmtId="49" fontId="14" fillId="0" borderId="3" xfId="1" applyNumberFormat="1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176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 wrapText="1"/>
    </xf>
    <xf numFmtId="49" fontId="15" fillId="0" borderId="6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/>
    </xf>
    <xf numFmtId="49" fontId="15" fillId="0" borderId="6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</cellXfs>
  <cellStyles count="2">
    <cellStyle name="Normal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"/>
  <sheetViews>
    <sheetView tabSelected="1" topLeftCell="A16" workbookViewId="0">
      <selection activeCell="L8" sqref="L8:L25"/>
    </sheetView>
  </sheetViews>
  <sheetFormatPr defaultColWidth="9" defaultRowHeight="15"/>
  <cols>
    <col min="1" max="1" width="9.625" style="2" customWidth="1"/>
    <col min="2" max="2" width="22.625" customWidth="1"/>
    <col min="3" max="3" width="12.125" customWidth="1"/>
  </cols>
  <sheetData>
    <row r="1" spans="1:12" ht="28.5">
      <c r="A1" s="41" t="s">
        <v>0</v>
      </c>
      <c r="B1" s="42"/>
      <c r="C1" s="42"/>
      <c r="D1" s="42"/>
      <c r="E1" s="42"/>
      <c r="F1" s="42"/>
      <c r="G1" s="42"/>
      <c r="H1" s="43"/>
      <c r="I1" s="42"/>
      <c r="J1" s="42"/>
      <c r="K1" s="42"/>
      <c r="L1" s="42"/>
    </row>
    <row r="2" spans="1:12" ht="28.5">
      <c r="A2" s="44" t="s">
        <v>1</v>
      </c>
      <c r="B2" s="45"/>
      <c r="C2" s="45"/>
      <c r="D2" s="45"/>
      <c r="E2" s="45"/>
      <c r="F2" s="45"/>
      <c r="G2" s="45"/>
      <c r="H2" s="46"/>
      <c r="I2" s="45"/>
      <c r="J2" s="45"/>
      <c r="K2" s="45"/>
      <c r="L2" s="45"/>
    </row>
    <row r="3" spans="1:12" ht="26.25">
      <c r="A3" s="3"/>
      <c r="B3" s="3"/>
      <c r="C3" s="3"/>
      <c r="D3" s="3" t="s">
        <v>2</v>
      </c>
      <c r="E3" s="47" t="s">
        <v>49</v>
      </c>
      <c r="F3" s="47"/>
      <c r="G3" s="4"/>
      <c r="H3" s="5"/>
      <c r="I3" s="32"/>
      <c r="J3" s="33"/>
      <c r="K3" s="33"/>
      <c r="L3" s="3"/>
    </row>
    <row r="4" spans="1:12">
      <c r="A4" s="3"/>
      <c r="B4" s="3"/>
      <c r="C4" s="3"/>
      <c r="D4" s="6" t="s">
        <v>3</v>
      </c>
      <c r="E4" s="48" t="s">
        <v>38</v>
      </c>
      <c r="F4" s="49"/>
      <c r="G4" s="7"/>
      <c r="H4" s="8"/>
      <c r="I4" s="34"/>
      <c r="J4" s="35"/>
      <c r="K4" s="35"/>
      <c r="L4" s="34"/>
    </row>
    <row r="5" spans="1:12" ht="26.25">
      <c r="A5" s="3"/>
      <c r="B5" s="6"/>
      <c r="C5" s="3"/>
      <c r="D5" s="3"/>
      <c r="E5" s="3"/>
      <c r="F5" s="3"/>
      <c r="G5" s="9"/>
      <c r="H5" s="5"/>
      <c r="I5" s="32"/>
      <c r="J5" s="33"/>
      <c r="K5" s="33"/>
      <c r="L5" s="3"/>
    </row>
    <row r="6" spans="1:12" s="1" customFormat="1" ht="45">
      <c r="A6" s="10" t="s">
        <v>4</v>
      </c>
      <c r="B6" s="11" t="s">
        <v>5</v>
      </c>
      <c r="C6" s="11" t="s">
        <v>6</v>
      </c>
      <c r="D6" s="12" t="s">
        <v>7</v>
      </c>
      <c r="E6" s="12" t="s">
        <v>8</v>
      </c>
      <c r="F6" s="13" t="s">
        <v>9</v>
      </c>
      <c r="G6" s="14" t="s">
        <v>10</v>
      </c>
      <c r="H6" s="15" t="s">
        <v>11</v>
      </c>
      <c r="I6" s="14" t="s">
        <v>12</v>
      </c>
      <c r="J6" s="14" t="s">
        <v>13</v>
      </c>
      <c r="K6" s="14" t="s">
        <v>14</v>
      </c>
      <c r="L6" s="11" t="s">
        <v>15</v>
      </c>
    </row>
    <row r="7" spans="1:12" s="1" customFormat="1" ht="30.95" customHeight="1">
      <c r="A7" s="16" t="s">
        <v>16</v>
      </c>
      <c r="B7" s="17" t="s">
        <v>17</v>
      </c>
      <c r="C7" s="18" t="s">
        <v>18</v>
      </c>
      <c r="D7" s="19" t="s">
        <v>19</v>
      </c>
      <c r="E7" s="20" t="s">
        <v>20</v>
      </c>
      <c r="F7" s="21" t="s">
        <v>21</v>
      </c>
      <c r="G7" s="19" t="s">
        <v>22</v>
      </c>
      <c r="H7" s="22" t="s">
        <v>23</v>
      </c>
      <c r="I7" s="19" t="s">
        <v>24</v>
      </c>
      <c r="J7" s="19" t="s">
        <v>25</v>
      </c>
      <c r="K7" s="19" t="s">
        <v>26</v>
      </c>
      <c r="L7" s="17" t="s">
        <v>27</v>
      </c>
    </row>
    <row r="8" spans="1:12" s="1" customFormat="1" ht="21" customHeight="1">
      <c r="A8" s="50" t="s">
        <v>44</v>
      </c>
      <c r="B8" s="59" t="s">
        <v>30</v>
      </c>
      <c r="C8" s="53" t="s">
        <v>46</v>
      </c>
      <c r="D8" s="56" t="s">
        <v>41</v>
      </c>
      <c r="E8" s="23" t="s">
        <v>39</v>
      </c>
      <c r="F8" s="24">
        <v>251</v>
      </c>
      <c r="G8" s="24">
        <f>F8*0.05</f>
        <v>12.55</v>
      </c>
      <c r="H8" s="24">
        <f>F8+G8</f>
        <v>263.55</v>
      </c>
      <c r="I8" s="65"/>
      <c r="J8" s="68"/>
      <c r="K8" s="68"/>
      <c r="L8" s="71"/>
    </row>
    <row r="9" spans="1:12" s="1" customFormat="1" ht="21" customHeight="1">
      <c r="A9" s="51"/>
      <c r="B9" s="60"/>
      <c r="C9" s="54"/>
      <c r="D9" s="57"/>
      <c r="E9" s="23" t="s">
        <v>29</v>
      </c>
      <c r="F9" s="24">
        <v>363</v>
      </c>
      <c r="G9" s="24">
        <f t="shared" ref="G9:G26" si="0">F9*0.05</f>
        <v>18.150000000000002</v>
      </c>
      <c r="H9" s="24">
        <f t="shared" ref="H9:H26" si="1">F9+G9</f>
        <v>381.15</v>
      </c>
      <c r="I9" s="66"/>
      <c r="J9" s="69"/>
      <c r="K9" s="69"/>
      <c r="L9" s="72"/>
    </row>
    <row r="10" spans="1:12" s="1" customFormat="1" ht="21" customHeight="1">
      <c r="A10" s="51"/>
      <c r="B10" s="60"/>
      <c r="C10" s="54"/>
      <c r="D10" s="57"/>
      <c r="E10" s="23" t="s">
        <v>40</v>
      </c>
      <c r="F10" s="24">
        <v>261</v>
      </c>
      <c r="G10" s="24">
        <f t="shared" si="0"/>
        <v>13.05</v>
      </c>
      <c r="H10" s="24">
        <f t="shared" si="1"/>
        <v>274.05</v>
      </c>
      <c r="I10" s="66"/>
      <c r="J10" s="69"/>
      <c r="K10" s="69"/>
      <c r="L10" s="72"/>
    </row>
    <row r="11" spans="1:12" s="1" customFormat="1" ht="21" customHeight="1">
      <c r="A11" s="52"/>
      <c r="B11" s="61"/>
      <c r="C11" s="55"/>
      <c r="D11" s="58"/>
      <c r="E11" s="23" t="s">
        <v>42</v>
      </c>
      <c r="F11" s="24">
        <v>125</v>
      </c>
      <c r="G11" s="24">
        <f t="shared" ref="G11" si="2">F11*0.05</f>
        <v>6.25</v>
      </c>
      <c r="H11" s="24">
        <f t="shared" ref="H11" si="3">F11+G11</f>
        <v>131.25</v>
      </c>
      <c r="I11" s="66"/>
      <c r="J11" s="69"/>
      <c r="K11" s="69"/>
      <c r="L11" s="72"/>
    </row>
    <row r="12" spans="1:12" s="1" customFormat="1" ht="56.25" customHeight="1">
      <c r="A12" s="25" t="s">
        <v>43</v>
      </c>
      <c r="B12" s="38" t="s">
        <v>32</v>
      </c>
      <c r="C12" s="37" t="s">
        <v>45</v>
      </c>
      <c r="D12" s="39" t="s">
        <v>41</v>
      </c>
      <c r="E12" s="28"/>
      <c r="F12" s="40">
        <f>SUM(F8:F11)</f>
        <v>1000</v>
      </c>
      <c r="G12" s="24">
        <f t="shared" si="0"/>
        <v>50</v>
      </c>
      <c r="H12" s="24">
        <f t="shared" si="1"/>
        <v>1050</v>
      </c>
      <c r="I12" s="66"/>
      <c r="J12" s="69"/>
      <c r="K12" s="69"/>
      <c r="L12" s="72"/>
    </row>
    <row r="13" spans="1:12" s="1" customFormat="1" ht="56.25" customHeight="1">
      <c r="A13" s="25" t="s">
        <v>43</v>
      </c>
      <c r="B13" s="38" t="s">
        <v>34</v>
      </c>
      <c r="C13" s="37" t="s">
        <v>45</v>
      </c>
      <c r="D13" s="39" t="s">
        <v>41</v>
      </c>
      <c r="E13" s="28"/>
      <c r="F13" s="29">
        <f>SUM(F12:F12)</f>
        <v>1000</v>
      </c>
      <c r="G13" s="24">
        <f t="shared" si="0"/>
        <v>50</v>
      </c>
      <c r="H13" s="24">
        <f t="shared" si="1"/>
        <v>1050</v>
      </c>
      <c r="I13" s="66"/>
      <c r="J13" s="69"/>
      <c r="K13" s="69"/>
      <c r="L13" s="72"/>
    </row>
    <row r="14" spans="1:12" s="1" customFormat="1" ht="56.25" customHeight="1">
      <c r="A14" s="25" t="s">
        <v>43</v>
      </c>
      <c r="B14" s="38" t="s">
        <v>36</v>
      </c>
      <c r="C14" s="26" t="s">
        <v>45</v>
      </c>
      <c r="D14" s="39" t="s">
        <v>41</v>
      </c>
      <c r="E14" s="28"/>
      <c r="F14" s="29">
        <f>SUM(F12:F12)</f>
        <v>1000</v>
      </c>
      <c r="G14" s="24">
        <f t="shared" si="0"/>
        <v>50</v>
      </c>
      <c r="H14" s="24">
        <f t="shared" si="1"/>
        <v>1050</v>
      </c>
      <c r="I14" s="66"/>
      <c r="J14" s="69"/>
      <c r="K14" s="69"/>
      <c r="L14" s="72"/>
    </row>
    <row r="15" spans="1:12" s="1" customFormat="1" ht="23.25" customHeight="1">
      <c r="A15" s="62" t="s">
        <v>44</v>
      </c>
      <c r="B15" s="59" t="s">
        <v>31</v>
      </c>
      <c r="C15" s="53" t="s">
        <v>46</v>
      </c>
      <c r="D15" s="56" t="s">
        <v>47</v>
      </c>
      <c r="E15" s="28" t="s">
        <v>39</v>
      </c>
      <c r="F15" s="29">
        <v>226</v>
      </c>
      <c r="G15" s="24">
        <f t="shared" ref="G15" si="4">F15*0.05</f>
        <v>11.3</v>
      </c>
      <c r="H15" s="24">
        <f t="shared" ref="H15:H16" si="5">F15+G15</f>
        <v>237.3</v>
      </c>
      <c r="I15" s="66"/>
      <c r="J15" s="69"/>
      <c r="K15" s="69"/>
      <c r="L15" s="72"/>
    </row>
    <row r="16" spans="1:12" s="1" customFormat="1" ht="23.25" customHeight="1">
      <c r="A16" s="63"/>
      <c r="B16" s="60"/>
      <c r="C16" s="54"/>
      <c r="D16" s="57"/>
      <c r="E16" s="28" t="s">
        <v>29</v>
      </c>
      <c r="F16" s="29">
        <v>427</v>
      </c>
      <c r="G16" s="24">
        <f>F16*0.05</f>
        <v>21.35</v>
      </c>
      <c r="H16" s="24">
        <f t="shared" si="5"/>
        <v>448.35</v>
      </c>
      <c r="I16" s="66"/>
      <c r="J16" s="69"/>
      <c r="K16" s="69"/>
      <c r="L16" s="72"/>
    </row>
    <row r="17" spans="1:12" s="1" customFormat="1" ht="23.25" customHeight="1">
      <c r="A17" s="63"/>
      <c r="B17" s="60"/>
      <c r="C17" s="54"/>
      <c r="D17" s="57"/>
      <c r="E17" s="28" t="s">
        <v>40</v>
      </c>
      <c r="F17" s="29">
        <v>220</v>
      </c>
      <c r="G17" s="24">
        <f t="shared" ref="G17:G18" si="6">F17*0.05</f>
        <v>11</v>
      </c>
      <c r="H17" s="24">
        <f t="shared" ref="H17:H18" si="7">F17+G17</f>
        <v>231</v>
      </c>
      <c r="I17" s="66"/>
      <c r="J17" s="69"/>
      <c r="K17" s="69"/>
      <c r="L17" s="72"/>
    </row>
    <row r="18" spans="1:12" s="1" customFormat="1" ht="23.25" customHeight="1">
      <c r="A18" s="64"/>
      <c r="B18" s="61"/>
      <c r="C18" s="55"/>
      <c r="D18" s="58"/>
      <c r="E18" s="28" t="s">
        <v>42</v>
      </c>
      <c r="F18" s="29">
        <v>127</v>
      </c>
      <c r="G18" s="24">
        <f t="shared" si="6"/>
        <v>6.3500000000000005</v>
      </c>
      <c r="H18" s="24">
        <f t="shared" si="7"/>
        <v>133.35</v>
      </c>
      <c r="I18" s="66"/>
      <c r="J18" s="69"/>
      <c r="K18" s="69"/>
      <c r="L18" s="72"/>
    </row>
    <row r="19" spans="1:12" s="1" customFormat="1" ht="51" customHeight="1">
      <c r="A19" s="25" t="s">
        <v>44</v>
      </c>
      <c r="B19" s="38" t="s">
        <v>33</v>
      </c>
      <c r="C19" s="37" t="s">
        <v>45</v>
      </c>
      <c r="D19" s="39" t="s">
        <v>47</v>
      </c>
      <c r="E19" s="28"/>
      <c r="F19" s="29">
        <f>SUM(F15:F18)</f>
        <v>1000</v>
      </c>
      <c r="G19" s="24">
        <f t="shared" ref="G19:G21" si="8">F19*0.05</f>
        <v>50</v>
      </c>
      <c r="H19" s="24">
        <f t="shared" ref="H19:H21" si="9">F19+G19</f>
        <v>1050</v>
      </c>
      <c r="I19" s="66"/>
      <c r="J19" s="69"/>
      <c r="K19" s="69"/>
      <c r="L19" s="72"/>
    </row>
    <row r="20" spans="1:12" s="1" customFormat="1" ht="51" customHeight="1">
      <c r="A20" s="25" t="s">
        <v>43</v>
      </c>
      <c r="B20" s="38" t="s">
        <v>35</v>
      </c>
      <c r="C20" s="37" t="s">
        <v>45</v>
      </c>
      <c r="D20" s="39" t="s">
        <v>47</v>
      </c>
      <c r="E20" s="28"/>
      <c r="F20" s="29">
        <f>SUM(F19:F19)</f>
        <v>1000</v>
      </c>
      <c r="G20" s="24">
        <f t="shared" si="8"/>
        <v>50</v>
      </c>
      <c r="H20" s="24">
        <f t="shared" si="9"/>
        <v>1050</v>
      </c>
      <c r="I20" s="66"/>
      <c r="J20" s="69"/>
      <c r="K20" s="69"/>
      <c r="L20" s="72"/>
    </row>
    <row r="21" spans="1:12" s="1" customFormat="1" ht="51" customHeight="1">
      <c r="A21" s="25" t="s">
        <v>44</v>
      </c>
      <c r="B21" s="38" t="s">
        <v>37</v>
      </c>
      <c r="C21" s="37" t="s">
        <v>45</v>
      </c>
      <c r="D21" s="39" t="s">
        <v>47</v>
      </c>
      <c r="E21" s="28"/>
      <c r="F21" s="29">
        <f>SUM(F20:F20)</f>
        <v>1000</v>
      </c>
      <c r="G21" s="24">
        <f t="shared" si="8"/>
        <v>50</v>
      </c>
      <c r="H21" s="24">
        <f t="shared" si="9"/>
        <v>1050</v>
      </c>
      <c r="I21" s="66"/>
      <c r="J21" s="69"/>
      <c r="K21" s="69"/>
      <c r="L21" s="72"/>
    </row>
    <row r="22" spans="1:12" s="1" customFormat="1" ht="24" customHeight="1">
      <c r="A22" s="62" t="s">
        <v>44</v>
      </c>
      <c r="B22" s="59" t="s">
        <v>48</v>
      </c>
      <c r="C22" s="53" t="s">
        <v>45</v>
      </c>
      <c r="D22" s="56" t="s">
        <v>50</v>
      </c>
      <c r="E22" s="28" t="s">
        <v>51</v>
      </c>
      <c r="F22" s="29">
        <v>477</v>
      </c>
      <c r="G22" s="24">
        <f>F22*0.05</f>
        <v>23.85</v>
      </c>
      <c r="H22" s="24">
        <f>F22+G22</f>
        <v>500.85</v>
      </c>
      <c r="I22" s="66"/>
      <c r="J22" s="69"/>
      <c r="K22" s="69"/>
      <c r="L22" s="72"/>
    </row>
    <row r="23" spans="1:12" s="1" customFormat="1" ht="24" customHeight="1">
      <c r="A23" s="63"/>
      <c r="B23" s="60"/>
      <c r="C23" s="54"/>
      <c r="D23" s="57"/>
      <c r="E23" s="28" t="s">
        <v>52</v>
      </c>
      <c r="F23" s="29">
        <v>790</v>
      </c>
      <c r="G23" s="24">
        <f>F23*0.05</f>
        <v>39.5</v>
      </c>
      <c r="H23" s="24">
        <f t="shared" ref="H23:H25" si="10">F23+G23</f>
        <v>829.5</v>
      </c>
      <c r="I23" s="66"/>
      <c r="J23" s="69"/>
      <c r="K23" s="69"/>
      <c r="L23" s="72"/>
    </row>
    <row r="24" spans="1:12" s="1" customFormat="1" ht="24" customHeight="1">
      <c r="A24" s="63"/>
      <c r="B24" s="60"/>
      <c r="C24" s="54"/>
      <c r="D24" s="57"/>
      <c r="E24" s="28" t="s">
        <v>53</v>
      </c>
      <c r="F24" s="29">
        <v>481</v>
      </c>
      <c r="G24" s="24">
        <f>F24*0.05</f>
        <v>24.05</v>
      </c>
      <c r="H24" s="24">
        <f t="shared" ref="H24" si="11">F24+G24</f>
        <v>505.05</v>
      </c>
      <c r="I24" s="66"/>
      <c r="J24" s="69"/>
      <c r="K24" s="69"/>
      <c r="L24" s="72"/>
    </row>
    <row r="25" spans="1:12" s="1" customFormat="1" ht="24" customHeight="1">
      <c r="A25" s="63"/>
      <c r="B25" s="60"/>
      <c r="C25" s="54"/>
      <c r="D25" s="57"/>
      <c r="E25" s="28" t="s">
        <v>54</v>
      </c>
      <c r="F25" s="29">
        <v>252</v>
      </c>
      <c r="G25" s="24">
        <f t="shared" ref="G23:G25" si="12">F25*0.05</f>
        <v>12.600000000000001</v>
      </c>
      <c r="H25" s="24">
        <f t="shared" si="10"/>
        <v>264.60000000000002</v>
      </c>
      <c r="I25" s="67"/>
      <c r="J25" s="70"/>
      <c r="K25" s="70"/>
      <c r="L25" s="73"/>
    </row>
    <row r="26" spans="1:12" s="1" customFormat="1" ht="22.5" customHeight="1">
      <c r="A26" s="30" t="s">
        <v>28</v>
      </c>
      <c r="B26" s="31"/>
      <c r="C26" s="31"/>
      <c r="D26" s="27"/>
      <c r="E26" s="31"/>
      <c r="F26" s="24">
        <f>SUM(F8:F25)</f>
        <v>10000</v>
      </c>
      <c r="G26" s="24">
        <f t="shared" si="0"/>
        <v>500</v>
      </c>
      <c r="H26" s="24">
        <f t="shared" si="1"/>
        <v>10500</v>
      </c>
      <c r="I26" s="36"/>
      <c r="J26" s="36"/>
      <c r="K26" s="36"/>
      <c r="L26" s="36"/>
    </row>
  </sheetData>
  <mergeCells count="20">
    <mergeCell ref="C15:C18"/>
    <mergeCell ref="D15:D18"/>
    <mergeCell ref="B15:B18"/>
    <mergeCell ref="A15:A18"/>
    <mergeCell ref="B8:B11"/>
    <mergeCell ref="C8:C11"/>
    <mergeCell ref="D8:D11"/>
    <mergeCell ref="B22:B25"/>
    <mergeCell ref="A22:A25"/>
    <mergeCell ref="C22:C25"/>
    <mergeCell ref="D22:D25"/>
    <mergeCell ref="I8:I25"/>
    <mergeCell ref="A1:L1"/>
    <mergeCell ref="A2:L2"/>
    <mergeCell ref="E3:F3"/>
    <mergeCell ref="E4:F4"/>
    <mergeCell ref="A8:A11"/>
    <mergeCell ref="J8:J25"/>
    <mergeCell ref="K8:K25"/>
    <mergeCell ref="L8:L25"/>
  </mergeCells>
  <phoneticPr fontId="22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22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2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AIO</cp:lastModifiedBy>
  <dcterms:created xsi:type="dcterms:W3CDTF">2023-05-12T11:15:00Z</dcterms:created>
  <dcterms:modified xsi:type="dcterms:W3CDTF">2025-07-01T13:00:33Z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440A64FE3F334D9ABEC50F5653F726AF_12</vt:lpwstr>
  </property>
</Properties>
</file>