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AE1A8795-EA25-402B-8B17-09D35992B626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21" i="1" l="1"/>
  <c r="F14" i="1"/>
  <c r="G14" i="1" s="1"/>
  <c r="H14" i="1" s="1"/>
  <c r="F12" i="1" l="1"/>
  <c r="G20" i="1" l="1"/>
  <c r="H20" i="1" s="1"/>
  <c r="G19" i="1"/>
  <c r="H19" i="1" s="1"/>
  <c r="G18" i="1"/>
  <c r="H18" i="1" s="1"/>
  <c r="G17" i="1"/>
  <c r="H17" i="1" s="1"/>
  <c r="F13" i="1"/>
  <c r="F15" i="1" s="1"/>
  <c r="F16" i="1" s="1"/>
  <c r="G16" i="1" s="1"/>
  <c r="H16" i="1" s="1"/>
  <c r="G11" i="1"/>
  <c r="H11" i="1" s="1"/>
  <c r="G10" i="1"/>
  <c r="H10" i="1" s="1"/>
  <c r="G9" i="1"/>
  <c r="H9" i="1" s="1"/>
  <c r="G8" i="1"/>
  <c r="H8" i="1" s="1"/>
  <c r="F22" i="1" l="1"/>
  <c r="G21" i="1"/>
  <c r="H21" i="1" s="1"/>
  <c r="G12" i="1"/>
  <c r="H12" i="1" s="1"/>
  <c r="G15" i="1"/>
  <c r="H15" i="1" s="1"/>
  <c r="G13" i="1"/>
  <c r="H13" i="1" s="1"/>
  <c r="F23" i="1" l="1"/>
  <c r="G22" i="1"/>
  <c r="H22" i="1" s="1"/>
  <c r="F25" i="1" l="1"/>
  <c r="G25" i="1" s="1"/>
  <c r="H25" i="1" s="1"/>
  <c r="F24" i="1"/>
  <c r="G24" i="1" s="1"/>
  <c r="H24" i="1" s="1"/>
  <c r="G23" i="1"/>
  <c r="H23" i="1" s="1"/>
  <c r="F26" i="1" l="1"/>
  <c r="G26" i="1" s="1"/>
  <c r="H26" i="1" s="1"/>
</calcChain>
</file>

<file path=xl/sharedStrings.xml><?xml version="1.0" encoding="utf-8"?>
<sst xmlns="http://schemas.openxmlformats.org/spreadsheetml/2006/main" count="74" uniqueCount="50">
  <si>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</si>
  <si>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</si>
  <si>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</si>
  <si>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</si>
  <si>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</si>
  <si>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</si>
  <si>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</si>
  <si>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</si>
  <si>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</si>
  <si>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</si>
  <si>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</si>
  <si>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</si>
  <si>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</si>
  <si>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</si>
  <si>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</si>
  <si>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</si>
  <si>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</si>
  <si>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</si>
  <si>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</si>
  <si>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</si>
  <si>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</si>
  <si>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</si>
  <si>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</si>
  <si>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</si>
  <si>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</si>
  <si>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</si>
  <si>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</si>
  <si>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</si>
  <si>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</si>
  <si>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</si>
  <si>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</si>
  <si>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3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</si>
  <si>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3" type="noConversion"/>
  </si>
  <si>
    <t>白色再生环保页洗标
(component label)</t>
    <phoneticPr fontId="23" type="noConversion"/>
  </si>
  <si>
    <t>606</t>
    <phoneticPr fontId="23" type="noConversion"/>
  </si>
  <si>
    <t xml:space="preserve"> 5596-714</t>
    <phoneticPr fontId="23" type="noConversion"/>
  </si>
  <si>
    <t>5596-714</t>
    <phoneticPr fontId="23" type="noConversion"/>
  </si>
  <si>
    <t>5596-714</t>
    <phoneticPr fontId="23" type="noConversion"/>
  </si>
  <si>
    <t>XS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</si>
  <si>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</si>
  <si>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</si>
  <si>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</si>
  <si>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2025/7/</t>
    <phoneticPr fontId="23" type="noConversion"/>
  </si>
  <si>
    <t>606</t>
    <phoneticPr fontId="23" type="noConversion"/>
  </si>
  <si>
    <t>800</t>
    <phoneticPr fontId="23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</si>
  <si>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3" type="noConversion"/>
  </si>
  <si>
    <r>
      <t>白色再生成份页洗标1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</si>
  <si>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白色再生成份页洗标2
(component label)</t>
    <phoneticPr fontId="23" type="noConversion"/>
  </si>
  <si>
    <t>白色再生成份页洗标3
(component label)</t>
    <phoneticPr fontId="23" type="noConversion"/>
  </si>
  <si>
    <t>白色再生成份页洗标1
(component label)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</si>
</sst>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5" fillId="0" borderId="3" xfId="0" applyFont="1" applyBorder="1">
      <alignment vertical="center"/>
    </xf>
    <xf numFmtId="176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26</xdr:row>
      <xdr:rowOff>56769</xdr:rowOff>
    </xdr:from>
    <xdr:to>
      <xdr:col>7</xdr:col>
      <xdr:colOff>514351</xdr:colOff>
      <xdr:row>32</xdr:row>
      <xdr:rowOff>104614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C97019E-A94A-4F63-9FBE-CA3E56CC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10829544"/>
          <a:ext cx="6915150" cy="1019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9" workbookViewId="0">
      <selection activeCell="B8" sqref="B8:B11"/>
    </sheetView>
  </sheetViews>
  <sheetFormatPr defaultColWidth="9" defaultRowHeight="12.75"/>
  <cols>
    <col min="1" max="1" width="17.25" style="1" customWidth="1"/>
    <col min="2" max="2" width="22" style="1" customWidth="1"/>
    <col min="3" max="8" width="9" style="1"/>
    <col min="9" max="12" width="10.75" style="1" customWidth="1"/>
    <col min="13" max="16384" width="9" style="1"/>
  </cols>
  <sheetData>
    <row r="1" spans="1:12" customFormat="1" ht="26.25">
      <c r="A1" s="48" t="s">
        <v>0</v>
      </c>
      <c r="B1" s="49"/>
      <c r="C1" s="49"/>
      <c r="D1" s="49"/>
      <c r="E1" s="49"/>
      <c r="F1" s="49"/>
      <c r="G1" s="49"/>
      <c r="H1" s="50"/>
      <c r="I1" s="49"/>
      <c r="J1" s="49"/>
      <c r="K1" s="49"/>
      <c r="L1" s="49"/>
    </row>
    <row r="2" spans="1:12" customFormat="1" ht="26.25">
      <c r="A2" s="51" t="s">
        <v>1</v>
      </c>
      <c r="B2" s="52"/>
      <c r="C2" s="52"/>
      <c r="D2" s="52"/>
      <c r="E2" s="52"/>
      <c r="F2" s="52"/>
      <c r="G2" s="52"/>
      <c r="H2" s="53"/>
      <c r="I2" s="52"/>
      <c r="J2" s="52"/>
      <c r="K2" s="52"/>
      <c r="L2" s="52"/>
    </row>
    <row r="3" spans="1:12" customFormat="1" ht="17.25">
      <c r="A3" s="3"/>
      <c r="B3" s="3"/>
      <c r="C3" s="3"/>
      <c r="D3" s="3" t="s">
        <v>2</v>
      </c>
      <c r="E3" s="54" t="s">
        <v>42</v>
      </c>
      <c r="F3" s="54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55"/>
      <c r="F4" s="56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30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63"/>
      <c r="B8" s="61" t="s">
        <v>45</v>
      </c>
      <c r="C8" s="57" t="s">
        <v>35</v>
      </c>
      <c r="D8" s="59" t="s">
        <v>34</v>
      </c>
      <c r="E8" s="23" t="s">
        <v>38</v>
      </c>
      <c r="F8" s="24">
        <v>3440</v>
      </c>
      <c r="G8" s="24">
        <f>(F8*0.05)</f>
        <v>172</v>
      </c>
      <c r="H8" s="24">
        <f>SUM(F8:G8)</f>
        <v>3612</v>
      </c>
      <c r="I8" s="65"/>
      <c r="J8" s="68"/>
      <c r="K8" s="68"/>
      <c r="L8" s="71"/>
    </row>
    <row r="9" spans="1:12" ht="18.95" customHeight="1">
      <c r="A9" s="64"/>
      <c r="B9" s="62"/>
      <c r="C9" s="58"/>
      <c r="D9" s="60"/>
      <c r="E9" s="23" t="s">
        <v>39</v>
      </c>
      <c r="F9" s="24">
        <v>4705</v>
      </c>
      <c r="G9" s="24">
        <f t="shared" ref="G9:G26" si="0">(F9*0.05)</f>
        <v>235.25</v>
      </c>
      <c r="H9" s="24">
        <f t="shared" ref="H9:H26" si="1">SUM(F9:G9)</f>
        <v>4940.25</v>
      </c>
      <c r="I9" s="66"/>
      <c r="J9" s="69"/>
      <c r="K9" s="69"/>
      <c r="L9" s="72"/>
    </row>
    <row r="10" spans="1:12" ht="18.95" customHeight="1">
      <c r="A10" s="64"/>
      <c r="B10" s="62"/>
      <c r="C10" s="58"/>
      <c r="D10" s="60"/>
      <c r="E10" s="23" t="s">
        <v>40</v>
      </c>
      <c r="F10" s="24">
        <v>5240</v>
      </c>
      <c r="G10" s="24">
        <f t="shared" si="0"/>
        <v>262</v>
      </c>
      <c r="H10" s="24">
        <f t="shared" si="1"/>
        <v>5502</v>
      </c>
      <c r="I10" s="66"/>
      <c r="J10" s="69"/>
      <c r="K10" s="69"/>
      <c r="L10" s="72"/>
    </row>
    <row r="11" spans="1:12" ht="18.95" customHeight="1">
      <c r="A11" s="64"/>
      <c r="B11" s="62"/>
      <c r="C11" s="58"/>
      <c r="D11" s="60"/>
      <c r="E11" s="23" t="s">
        <v>41</v>
      </c>
      <c r="F11" s="24">
        <v>4630</v>
      </c>
      <c r="G11" s="24">
        <f t="shared" si="0"/>
        <v>231.5</v>
      </c>
      <c r="H11" s="24">
        <f t="shared" si="1"/>
        <v>4861.5</v>
      </c>
      <c r="I11" s="66"/>
      <c r="J11" s="69"/>
      <c r="K11" s="69"/>
      <c r="L11" s="72"/>
    </row>
    <row r="12" spans="1:12" ht="56.1" customHeight="1">
      <c r="A12" s="38"/>
      <c r="B12" s="25" t="s">
        <v>32</v>
      </c>
      <c r="C12" s="46" t="s">
        <v>36</v>
      </c>
      <c r="D12" s="40" t="s">
        <v>34</v>
      </c>
      <c r="E12" s="28"/>
      <c r="F12" s="29">
        <f>SUM(F8:F11)</f>
        <v>18015</v>
      </c>
      <c r="G12" s="24">
        <f t="shared" si="0"/>
        <v>900.75</v>
      </c>
      <c r="H12" s="24">
        <f t="shared" si="1"/>
        <v>18915.75</v>
      </c>
      <c r="I12" s="66"/>
      <c r="J12" s="69"/>
      <c r="K12" s="69"/>
      <c r="L12" s="72"/>
    </row>
    <row r="13" spans="1:12" ht="51.95" customHeight="1">
      <c r="A13" s="38"/>
      <c r="B13" s="45" t="s">
        <v>46</v>
      </c>
      <c r="C13" s="42" t="s">
        <v>37</v>
      </c>
      <c r="D13" s="40" t="s">
        <v>34</v>
      </c>
      <c r="E13" s="27"/>
      <c r="F13" s="26">
        <f>SUM(F12:F12)</f>
        <v>18015</v>
      </c>
      <c r="G13" s="24">
        <f t="shared" si="0"/>
        <v>900.75</v>
      </c>
      <c r="H13" s="24">
        <f t="shared" si="1"/>
        <v>18915.75</v>
      </c>
      <c r="I13" s="66"/>
      <c r="J13" s="69"/>
      <c r="K13" s="69"/>
      <c r="L13" s="72"/>
    </row>
    <row r="14" spans="1:12" ht="51.95" customHeight="1">
      <c r="A14" s="38"/>
      <c r="B14" s="45" t="s">
        <v>47</v>
      </c>
      <c r="C14" s="42" t="s">
        <v>36</v>
      </c>
      <c r="D14" s="40" t="s">
        <v>43</v>
      </c>
      <c r="E14" s="27"/>
      <c r="F14" s="26">
        <f>SUM(F13:F13)</f>
        <v>18015</v>
      </c>
      <c r="G14" s="24">
        <f t="shared" ref="G14" si="2">(F14*0.05)</f>
        <v>900.75</v>
      </c>
      <c r="H14" s="24">
        <f t="shared" ref="H14" si="3">SUM(F14:G14)</f>
        <v>18915.75</v>
      </c>
      <c r="I14" s="66"/>
      <c r="J14" s="69"/>
      <c r="K14" s="69"/>
      <c r="L14" s="72"/>
    </row>
    <row r="15" spans="1:12" ht="42.95" customHeight="1">
      <c r="A15" s="38"/>
      <c r="B15" s="25" t="s">
        <v>48</v>
      </c>
      <c r="C15" s="42" t="s">
        <v>37</v>
      </c>
      <c r="D15" s="40" t="s">
        <v>34</v>
      </c>
      <c r="E15" s="27"/>
      <c r="F15" s="26">
        <f>SUM(F13:F13)</f>
        <v>18015</v>
      </c>
      <c r="G15" s="24">
        <f t="shared" si="0"/>
        <v>900.75</v>
      </c>
      <c r="H15" s="24">
        <f t="shared" si="1"/>
        <v>18915.75</v>
      </c>
      <c r="I15" s="66"/>
      <c r="J15" s="69"/>
      <c r="K15" s="69"/>
      <c r="L15" s="72"/>
    </row>
    <row r="16" spans="1:12" ht="42.95" customHeight="1">
      <c r="A16" s="43"/>
      <c r="B16" s="44" t="s">
        <v>33</v>
      </c>
      <c r="C16" s="41" t="s">
        <v>37</v>
      </c>
      <c r="D16" s="39" t="s">
        <v>34</v>
      </c>
      <c r="E16" s="27"/>
      <c r="F16" s="26">
        <f>SUM(F15:F15)</f>
        <v>18015</v>
      </c>
      <c r="G16" s="24">
        <f t="shared" ref="G16" si="4">(F16*0.05)</f>
        <v>900.75</v>
      </c>
      <c r="H16" s="24">
        <f t="shared" ref="H16" si="5">SUM(F16:G16)</f>
        <v>18915.75</v>
      </c>
      <c r="I16" s="66"/>
      <c r="J16" s="69"/>
      <c r="K16" s="69"/>
      <c r="L16" s="72"/>
    </row>
    <row r="17" spans="1:12" ht="18.95" customHeight="1">
      <c r="A17" s="63"/>
      <c r="B17" s="74" t="s">
        <v>28</v>
      </c>
      <c r="C17" s="57" t="s">
        <v>37</v>
      </c>
      <c r="D17" s="59" t="s">
        <v>31</v>
      </c>
      <c r="E17" s="23" t="s">
        <v>38</v>
      </c>
      <c r="F17" s="24">
        <v>3820</v>
      </c>
      <c r="G17" s="24">
        <f t="shared" si="0"/>
        <v>191</v>
      </c>
      <c r="H17" s="24">
        <f t="shared" si="1"/>
        <v>4011</v>
      </c>
      <c r="I17" s="66"/>
      <c r="J17" s="69"/>
      <c r="K17" s="69"/>
      <c r="L17" s="72"/>
    </row>
    <row r="18" spans="1:12" ht="18.95" customHeight="1">
      <c r="A18" s="64"/>
      <c r="B18" s="62"/>
      <c r="C18" s="58"/>
      <c r="D18" s="60"/>
      <c r="E18" s="23" t="s">
        <v>39</v>
      </c>
      <c r="F18" s="24">
        <v>5230</v>
      </c>
      <c r="G18" s="24">
        <f t="shared" si="0"/>
        <v>261.5</v>
      </c>
      <c r="H18" s="24">
        <f t="shared" si="1"/>
        <v>5491.5</v>
      </c>
      <c r="I18" s="66"/>
      <c r="J18" s="69"/>
      <c r="K18" s="69"/>
      <c r="L18" s="72"/>
    </row>
    <row r="19" spans="1:12" ht="18.95" customHeight="1">
      <c r="A19" s="64"/>
      <c r="B19" s="62"/>
      <c r="C19" s="58"/>
      <c r="D19" s="60"/>
      <c r="E19" s="23" t="s">
        <v>40</v>
      </c>
      <c r="F19" s="24">
        <v>5830</v>
      </c>
      <c r="G19" s="24">
        <f t="shared" si="0"/>
        <v>291.5</v>
      </c>
      <c r="H19" s="24">
        <f t="shared" si="1"/>
        <v>6121.5</v>
      </c>
      <c r="I19" s="66"/>
      <c r="J19" s="69"/>
      <c r="K19" s="69"/>
      <c r="L19" s="72"/>
    </row>
    <row r="20" spans="1:12" ht="18.95" customHeight="1">
      <c r="A20" s="64"/>
      <c r="B20" s="62"/>
      <c r="C20" s="58"/>
      <c r="D20" s="60"/>
      <c r="E20" s="23" t="s">
        <v>41</v>
      </c>
      <c r="F20" s="24">
        <v>5145</v>
      </c>
      <c r="G20" s="24">
        <f t="shared" si="0"/>
        <v>257.25</v>
      </c>
      <c r="H20" s="24">
        <f t="shared" si="1"/>
        <v>5402.25</v>
      </c>
      <c r="I20" s="66"/>
      <c r="J20" s="69"/>
      <c r="K20" s="69"/>
      <c r="L20" s="72"/>
    </row>
    <row r="21" spans="1:12" ht="56.1" customHeight="1">
      <c r="A21" s="38"/>
      <c r="B21" s="25" t="s">
        <v>29</v>
      </c>
      <c r="C21" s="42" t="s">
        <v>37</v>
      </c>
      <c r="D21" s="40" t="s">
        <v>31</v>
      </c>
      <c r="E21" s="28"/>
      <c r="F21" s="47">
        <f>SUM(F17:F20)</f>
        <v>20025</v>
      </c>
      <c r="G21" s="24">
        <f t="shared" si="0"/>
        <v>1001.25</v>
      </c>
      <c r="H21" s="24">
        <f t="shared" si="1"/>
        <v>21026.25</v>
      </c>
      <c r="I21" s="66"/>
      <c r="J21" s="69"/>
      <c r="K21" s="69"/>
      <c r="L21" s="72"/>
    </row>
    <row r="22" spans="1:12" ht="48" customHeight="1">
      <c r="A22" s="38"/>
      <c r="B22" s="45" t="s">
        <v>49</v>
      </c>
      <c r="C22" s="42" t="s">
        <v>35</v>
      </c>
      <c r="D22" s="40" t="s">
        <v>31</v>
      </c>
      <c r="E22" s="27"/>
      <c r="F22" s="26">
        <f>SUM(F21:F21)</f>
        <v>20025</v>
      </c>
      <c r="G22" s="24">
        <f t="shared" si="0"/>
        <v>1001.25</v>
      </c>
      <c r="H22" s="24">
        <f t="shared" si="1"/>
        <v>21026.25</v>
      </c>
      <c r="I22" s="66"/>
      <c r="J22" s="69"/>
      <c r="K22" s="69"/>
      <c r="L22" s="72"/>
    </row>
    <row r="23" spans="1:12" ht="53.1" customHeight="1">
      <c r="A23" s="38"/>
      <c r="B23" s="25" t="s">
        <v>47</v>
      </c>
      <c r="C23" s="42" t="s">
        <v>37</v>
      </c>
      <c r="D23" s="40" t="s">
        <v>31</v>
      </c>
      <c r="E23" s="27"/>
      <c r="F23" s="26">
        <f>SUM(F22:F22)</f>
        <v>20025</v>
      </c>
      <c r="G23" s="24">
        <f t="shared" si="0"/>
        <v>1001.25</v>
      </c>
      <c r="H23" s="24">
        <f t="shared" si="1"/>
        <v>21026.25</v>
      </c>
      <c r="I23" s="66"/>
      <c r="J23" s="69"/>
      <c r="K23" s="69"/>
      <c r="L23" s="72"/>
    </row>
    <row r="24" spans="1:12" ht="53.1" customHeight="1">
      <c r="A24" s="38"/>
      <c r="B24" s="25" t="s">
        <v>48</v>
      </c>
      <c r="C24" s="42" t="s">
        <v>36</v>
      </c>
      <c r="D24" s="40" t="s">
        <v>44</v>
      </c>
      <c r="E24" s="27"/>
      <c r="F24" s="26">
        <f>SUM(F23:F23)</f>
        <v>20025</v>
      </c>
      <c r="G24" s="24">
        <f t="shared" ref="G24" si="6">(F24*0.05)</f>
        <v>1001.25</v>
      </c>
      <c r="H24" s="24">
        <f t="shared" ref="H24" si="7">SUM(F24:G24)</f>
        <v>21026.25</v>
      </c>
      <c r="I24" s="66"/>
      <c r="J24" s="69"/>
      <c r="K24" s="69"/>
      <c r="L24" s="72"/>
    </row>
    <row r="25" spans="1:12" ht="53.1" customHeight="1">
      <c r="A25" s="38"/>
      <c r="B25" s="25" t="s">
        <v>33</v>
      </c>
      <c r="C25" s="42" t="s">
        <v>37</v>
      </c>
      <c r="D25" s="40" t="s">
        <v>31</v>
      </c>
      <c r="E25" s="27"/>
      <c r="F25" s="26">
        <f>SUM(F23:F23)</f>
        <v>20025</v>
      </c>
      <c r="G25" s="24">
        <f t="shared" ref="G25" si="8">(F25*0.05)</f>
        <v>1001.25</v>
      </c>
      <c r="H25" s="24">
        <f t="shared" ref="H25" si="9">SUM(F25:G25)</f>
        <v>21026.25</v>
      </c>
      <c r="I25" s="67"/>
      <c r="J25" s="70"/>
      <c r="K25" s="70"/>
      <c r="L25" s="73"/>
    </row>
    <row r="26" spans="1:12" s="2" customFormat="1" ht="15">
      <c r="A26" s="30" t="s">
        <v>30</v>
      </c>
      <c r="B26" s="31"/>
      <c r="C26" s="26"/>
      <c r="D26" s="27"/>
      <c r="E26" s="31"/>
      <c r="F26" s="24">
        <f>SUM(F8:F25)</f>
        <v>228240</v>
      </c>
      <c r="G26" s="24">
        <f t="shared" si="0"/>
        <v>11412</v>
      </c>
      <c r="H26" s="24">
        <f t="shared" si="1"/>
        <v>239652</v>
      </c>
      <c r="I26" s="37"/>
      <c r="J26" s="37"/>
      <c r="K26" s="37"/>
      <c r="L26" s="37"/>
    </row>
  </sheetData>
  <mergeCells count="16">
    <mergeCell ref="A1:L1"/>
    <mergeCell ref="A2:L2"/>
    <mergeCell ref="E3:F3"/>
    <mergeCell ref="E4:F4"/>
    <mergeCell ref="C8:C11"/>
    <mergeCell ref="D8:D11"/>
    <mergeCell ref="B8:B11"/>
    <mergeCell ref="A8:A11"/>
    <mergeCell ref="I8:I25"/>
    <mergeCell ref="J8:J25"/>
    <mergeCell ref="K8:K25"/>
    <mergeCell ref="L8:L25"/>
    <mergeCell ref="B17:B20"/>
    <mergeCell ref="C17:C20"/>
    <mergeCell ref="A17:A20"/>
    <mergeCell ref="D17:D20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2025-07-04T05:42:25Z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