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Users\AIO\Desktop\明细\BSK\"/>
    </mc:Choice>
  </mc:AlternateContent>
  <xr:revisionPtr revIDLastSave="0" documentId="13_ncr:1_{9DB26075-415B-4937-8E44-A9FE8E3C3DEC}" xr6:coauthVersionLast="36" xr6:coauthVersionMax="36" xr10:uidLastSave="{00000000-0000-0000-0000-000000000000}"/>
  <bookViews>
    <workbookView xWindow="0" yWindow="0" windowWidth="26400" windowHeight="10440" activeTab="1" xr2:uid="{00000000-000D-0000-FFFF-FFFF00000000}"/>
  </bookViews>
  <sheets>
    <sheet name="Chart1" sheetId="4" r:id="rId1"/>
    <sheet name="Sheet1" sheetId="1" r:id="rId2"/>
    <sheet name="Sheet2" sheetId="2" r:id="rId3"/>
    <sheet name="Sheet3" sheetId="3" r:id="rId4"/>
  </sheets>
  <calcPr calcId="191029"/>
</workbook>
</file>

<file path=xl/calcChain.xml><?xml version="1.0" encoding="utf-8"?>
<calcChain xmlns="http://schemas.openxmlformats.org/spreadsheetml/2006/main">
  <c r="F14" i="1" l="1"/>
  <c r="G13" i="1"/>
  <c r="H13" i="1" s="1"/>
  <c r="G11" i="1" l="1"/>
  <c r="H11" i="1" s="1"/>
  <c r="G12" i="1"/>
  <c r="H12" i="1" s="1"/>
  <c r="F15" i="1" l="1"/>
  <c r="G10" i="1"/>
  <c r="H10" i="1" s="1"/>
  <c r="G9" i="1"/>
  <c r="H9" i="1" s="1"/>
  <c r="G8" i="1"/>
  <c r="H8" i="1" s="1"/>
  <c r="G15" i="1" l="1"/>
  <c r="H15" i="1" s="1"/>
  <c r="F16" i="1"/>
  <c r="G14" i="1"/>
  <c r="H14" i="1" s="1"/>
  <c r="F17" i="1" l="1"/>
  <c r="G17" i="1" s="1"/>
  <c r="H17" i="1" s="1"/>
  <c r="G16" i="1"/>
  <c r="H16" i="1" s="1"/>
  <c r="F18" i="1" l="1"/>
  <c r="G18" i="1" s="1"/>
  <c r="H18" i="1" s="1"/>
</calcChain>
</file>

<file path=xl/sharedStrings.xml><?xml version="1.0" encoding="utf-8"?>
<sst xmlns="http://schemas.openxmlformats.org/spreadsheetml/2006/main" count="56" uniqueCount="45">
  <si>
    <r>
      <rPr>
        <b/>
        <sz val="22"/>
        <color theme="1"/>
        <rFont val="宋体"/>
        <family val="3"/>
        <charset val="134"/>
      </rPr>
      <t>睿</t>
    </r>
    <r>
      <rPr>
        <b/>
        <sz val="22"/>
        <color theme="1"/>
        <rFont val="Calibri"/>
        <family val="2"/>
      </rPr>
      <t xml:space="preserve">  </t>
    </r>
    <r>
      <rPr>
        <b/>
        <sz val="22"/>
        <color theme="1"/>
        <rFont val="宋体"/>
        <family val="3"/>
        <charset val="134"/>
      </rPr>
      <t>颢</t>
    </r>
    <r>
      <rPr>
        <b/>
        <sz val="22"/>
        <color theme="1"/>
        <rFont val="Calibri"/>
        <family val="2"/>
      </rPr>
      <t xml:space="preserve">  </t>
    </r>
    <r>
      <rPr>
        <b/>
        <sz val="22"/>
        <color theme="1"/>
        <rFont val="宋体"/>
        <family val="3"/>
        <charset val="134"/>
      </rPr>
      <t>发</t>
    </r>
    <r>
      <rPr>
        <b/>
        <sz val="22"/>
        <color theme="1"/>
        <rFont val="Calibri"/>
        <family val="2"/>
      </rPr>
      <t xml:space="preserve">  </t>
    </r>
    <r>
      <rPr>
        <b/>
        <sz val="22"/>
        <color theme="1"/>
        <rFont val="宋体"/>
        <family val="3"/>
        <charset val="134"/>
      </rPr>
      <t>货</t>
    </r>
    <r>
      <rPr>
        <b/>
        <sz val="22"/>
        <color theme="1"/>
        <rFont val="Calibri"/>
        <family val="2"/>
      </rPr>
      <t xml:space="preserve">  </t>
    </r>
    <r>
      <rPr>
        <b/>
        <sz val="22"/>
        <color theme="1"/>
        <rFont val="宋体"/>
        <family val="3"/>
        <charset val="134"/>
      </rPr>
      <t>清</t>
    </r>
    <r>
      <rPr>
        <b/>
        <sz val="22"/>
        <color theme="1"/>
        <rFont val="Calibri"/>
        <family val="2"/>
      </rPr>
      <t xml:space="preserve">  </t>
    </r>
    <r>
      <rPr>
        <b/>
        <sz val="22"/>
        <color theme="1"/>
        <rFont val="宋体"/>
        <family val="3"/>
        <charset val="134"/>
      </rPr>
      <t>单</t>
    </r>
  </si>
  <si>
    <r>
      <rPr>
        <b/>
        <sz val="22"/>
        <color theme="1"/>
        <rFont val="宋体"/>
        <family val="3"/>
        <charset val="134"/>
      </rPr>
      <t>（</t>
    </r>
    <r>
      <rPr>
        <b/>
        <sz val="22"/>
        <color theme="1"/>
        <rFont val="Calibri"/>
        <family val="2"/>
      </rPr>
      <t>RecallPackaging Delivery List</t>
    </r>
    <r>
      <rPr>
        <b/>
        <sz val="22"/>
        <color theme="1"/>
        <rFont val="宋体"/>
        <family val="3"/>
        <charset val="134"/>
      </rPr>
      <t>）</t>
    </r>
  </si>
  <si>
    <r>
      <rPr>
        <b/>
        <sz val="11"/>
        <color theme="1"/>
        <rFont val="Calibri"/>
        <family val="2"/>
      </rPr>
      <t xml:space="preserve">Shipping Date </t>
    </r>
    <r>
      <rPr>
        <b/>
        <sz val="11"/>
        <color theme="1"/>
        <rFont val="宋体"/>
        <family val="3"/>
        <charset val="134"/>
      </rPr>
      <t>发货日期</t>
    </r>
    <r>
      <rPr>
        <b/>
        <sz val="11"/>
        <color theme="1"/>
        <rFont val="Calibri"/>
        <family val="2"/>
      </rPr>
      <t>:</t>
    </r>
  </si>
  <si>
    <r>
      <rPr>
        <b/>
        <sz val="11"/>
        <color theme="1"/>
        <rFont val="宋体"/>
        <family val="3"/>
        <charset val="134"/>
      </rPr>
      <t>快递单号</t>
    </r>
    <r>
      <rPr>
        <b/>
        <sz val="11"/>
        <color theme="1"/>
        <rFont val="Calibri"/>
        <family val="2"/>
      </rPr>
      <t>:</t>
    </r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</si>
  <si>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</si>
  <si>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</si>
  <si>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</si>
  <si>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</si>
  <si>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</si>
  <si>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</si>
  <si>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</si>
  <si>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</si>
  <si>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</si>
  <si>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</si>
  <si>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</si>
  <si>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</si>
  <si>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</si>
  <si>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</si>
  <si>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</si>
  <si>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</si>
  <si>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</si>
  <si>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</si>
  <si>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</si>
  <si>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</si>
  <si>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family val="3"/>
        <charset val="134"/>
      </rPr>
      <t>总箱数</t>
    </r>
    <r>
      <rPr>
        <b/>
        <sz val="11"/>
        <rFont val="Calibri"/>
        <family val="2"/>
      </rPr>
      <t>\</t>
    </r>
    <r>
      <rPr>
        <b/>
        <sz val="11"/>
        <rFont val="宋体"/>
        <family val="3"/>
        <charset val="134"/>
      </rPr>
      <t>箱号</t>
    </r>
  </si>
  <si>
    <r>
      <rPr>
        <b/>
        <sz val="11"/>
        <rFont val="宋体"/>
        <family val="3"/>
        <charset val="134"/>
      </rPr>
      <t>净重（公斤</t>
    </r>
    <r>
      <rPr>
        <b/>
        <sz val="11"/>
        <rFont val="Calibri"/>
        <family val="2"/>
      </rPr>
      <t>)</t>
    </r>
  </si>
  <si>
    <r>
      <rPr>
        <b/>
        <sz val="11"/>
        <rFont val="宋体"/>
        <family val="3"/>
        <charset val="134"/>
      </rPr>
      <t>毛重（公斤</t>
    </r>
    <r>
      <rPr>
        <b/>
        <sz val="11"/>
        <rFont val="Calibri"/>
        <family val="2"/>
      </rPr>
      <t>)</t>
    </r>
  </si>
  <si>
    <r>
      <rPr>
        <b/>
        <sz val="11"/>
        <rFont val="宋体"/>
        <family val="3"/>
        <charset val="134"/>
      </rPr>
      <t>备注</t>
    </r>
    <r>
      <rPr>
        <b/>
        <sz val="11"/>
        <rFont val="Calibri"/>
        <family val="2"/>
      </rPr>
      <t>(CM)</t>
    </r>
  </si>
  <si>
    <r>
      <rPr>
        <b/>
        <sz val="11"/>
        <color theme="1"/>
        <rFont val="宋体"/>
        <family val="3"/>
        <charset val="134"/>
      </rPr>
      <t>白色再生产地页洗标</t>
    </r>
    <r>
      <rPr>
        <b/>
        <sz val="11"/>
        <color theme="1"/>
        <rFont val="Calibri"/>
        <family val="2"/>
      </rPr>
      <t xml:space="preserve">
(component label)</t>
    </r>
  </si>
  <si>
    <r>
      <rPr>
        <b/>
        <sz val="11"/>
        <color theme="1"/>
        <rFont val="宋体"/>
        <family val="3"/>
        <charset val="134"/>
      </rPr>
      <t>白色再生成分页洗标1</t>
    </r>
    <r>
      <rPr>
        <b/>
        <sz val="11"/>
        <color theme="1"/>
        <rFont val="Calibri"/>
        <family val="2"/>
      </rPr>
      <t xml:space="preserve">
(component label)</t>
    </r>
  </si>
  <si>
    <t>合计</t>
  </si>
  <si>
    <r>
      <rPr>
        <b/>
        <sz val="11"/>
        <color theme="1"/>
        <rFont val="宋体"/>
        <family val="3"/>
        <charset val="134"/>
      </rPr>
      <t>白色再生条码页洗标</t>
    </r>
    <r>
      <rPr>
        <b/>
        <sz val="11"/>
        <color theme="1"/>
        <rFont val="Calibri"/>
        <family val="2"/>
      </rPr>
      <t xml:space="preserve">
(care label )</t>
    </r>
    <phoneticPr fontId="19" type="noConversion"/>
  </si>
  <si>
    <t>白色再生警告标
(warning label)</t>
    <phoneticPr fontId="19" type="noConversion"/>
  </si>
  <si>
    <r>
      <rPr>
        <b/>
        <sz val="11"/>
        <color theme="1"/>
        <rFont val="宋体"/>
        <family val="3"/>
        <charset val="134"/>
      </rPr>
      <t>白色再生环保页洗标</t>
    </r>
    <r>
      <rPr>
        <b/>
        <sz val="11"/>
        <color theme="1"/>
        <rFont val="Calibri"/>
        <family val="2"/>
      </rPr>
      <t xml:space="preserve">
(component label)</t>
    </r>
    <phoneticPr fontId="19" type="noConversion"/>
  </si>
  <si>
    <t>81510-01</t>
  </si>
  <si>
    <t>81510-01</t>
    <phoneticPr fontId="19" type="noConversion"/>
  </si>
  <si>
    <t>5041-074</t>
    <phoneticPr fontId="19" type="noConversion"/>
  </si>
  <si>
    <t>800</t>
    <phoneticPr fontId="19" type="noConversion"/>
  </si>
  <si>
    <t>2025/7/</t>
    <phoneticPr fontId="19" type="noConversion"/>
  </si>
  <si>
    <t>32</t>
    <phoneticPr fontId="19" type="noConversion"/>
  </si>
  <si>
    <t>34</t>
    <phoneticPr fontId="19" type="noConversion"/>
  </si>
  <si>
    <t>36</t>
    <phoneticPr fontId="19" type="noConversion"/>
  </si>
  <si>
    <t>38</t>
    <phoneticPr fontId="19" type="noConversion"/>
  </si>
  <si>
    <t>40</t>
    <phoneticPr fontId="19" type="noConversion"/>
  </si>
  <si>
    <t>42</t>
    <phoneticPr fontId="1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</si>
</sst>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_ "/>
    <numFmt numFmtId="177" formatCode="0_);[Red]\(0\)"/>
    <numFmt numFmtId="178" formatCode="yyyy\-mm\-dd"/>
    <numFmt numFmtId="179" formatCode="0.00_);[Red]\(0.00\)"/>
  </numFmts>
  <fonts count="21">
    <font>
      <sz val="11"/>
      <color theme="1"/>
      <name val="宋体"/>
      <charset val="134"/>
      <scheme val="minor"/>
    </font>
    <font>
      <b/>
      <sz val="10"/>
      <color theme="1"/>
      <name val="Calibri"/>
      <family val="2"/>
    </font>
    <font>
      <sz val="11"/>
      <color theme="1"/>
      <name val="Calibri"/>
      <family val="2"/>
    </font>
    <font>
      <b/>
      <sz val="22"/>
      <color theme="1"/>
      <name val="宋体"/>
      <family val="3"/>
      <charset val="134"/>
    </font>
    <font>
      <b/>
      <sz val="22"/>
      <color theme="1"/>
      <name val="Calibri"/>
      <family val="2"/>
    </font>
    <font>
      <b/>
      <sz val="22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FF0000"/>
      <name val="Calibri"/>
      <family val="2"/>
    </font>
    <font>
      <sz val="10.5"/>
      <color rgb="FF000000"/>
      <name val="Arial"/>
      <family val="2"/>
    </font>
    <font>
      <b/>
      <sz val="11"/>
      <color theme="1"/>
      <name val="宋体"/>
      <family val="3"/>
      <charset val="134"/>
    </font>
    <font>
      <sz val="8"/>
      <color rgb="FF000000"/>
      <name val="宋体"/>
      <family val="3"/>
      <charset val="134"/>
    </font>
    <font>
      <b/>
      <sz val="11"/>
      <name val="Calibri"/>
      <family val="2"/>
    </font>
    <font>
      <b/>
      <sz val="11"/>
      <name val="宋体"/>
      <family val="3"/>
      <charset val="134"/>
    </font>
    <font>
      <b/>
      <sz val="11"/>
      <name val="Arial Unicode MS"/>
      <family val="2"/>
    </font>
    <font>
      <b/>
      <sz val="1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b/>
      <sz val="20"/>
      <color theme="1"/>
      <name val="Calibri"/>
      <family val="2"/>
    </font>
    <font>
      <sz val="11"/>
      <color indexed="8"/>
      <name val="Calibri"/>
      <family val="2"/>
    </font>
    <font>
      <sz val="9"/>
      <name val="宋体"/>
      <family val="3"/>
      <charset val="134"/>
      <scheme val="minor"/>
    </font>
    <font>
      <b/>
      <sz val="11"/>
      <color rgb="FFFF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18" fillId="0" borderId="0">
      <alignment vertical="center"/>
    </xf>
  </cellStyleXfs>
  <cellXfs count="6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8" fillId="0" borderId="0" xfId="0" applyFont="1">
      <alignment vertical="center"/>
    </xf>
    <xf numFmtId="176" fontId="6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176" fontId="1" fillId="0" borderId="0" xfId="0" applyNumberFormat="1" applyFont="1" applyFill="1" applyBorder="1" applyAlignment="1">
      <alignment horizontal="center" vertical="center"/>
    </xf>
    <xf numFmtId="177" fontId="6" fillId="0" borderId="0" xfId="0" applyNumberFormat="1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1" fillId="0" borderId="3" xfId="1" applyFont="1" applyFill="1" applyBorder="1" applyAlignment="1">
      <alignment horizontal="center" vertical="center" wrapText="1"/>
    </xf>
    <xf numFmtId="178" fontId="11" fillId="0" borderId="3" xfId="1" applyNumberFormat="1" applyFont="1" applyFill="1" applyBorder="1" applyAlignment="1">
      <alignment horizontal="center" vertical="center" wrapText="1"/>
    </xf>
    <xf numFmtId="177" fontId="11" fillId="0" borderId="3" xfId="1" applyNumberFormat="1" applyFont="1" applyFill="1" applyBorder="1" applyAlignment="1">
      <alignment horizontal="center" vertical="center" wrapText="1"/>
    </xf>
    <xf numFmtId="49" fontId="11" fillId="0" borderId="3" xfId="1" applyNumberFormat="1" applyFont="1" applyFill="1" applyBorder="1" applyAlignment="1">
      <alignment horizontal="center" vertical="center" wrapText="1"/>
    </xf>
    <xf numFmtId="176" fontId="11" fillId="0" borderId="3" xfId="1" applyNumberFormat="1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/>
    </xf>
    <xf numFmtId="0" fontId="12" fillId="0" borderId="3" xfId="1" applyFont="1" applyFill="1" applyBorder="1" applyAlignment="1">
      <alignment horizontal="center" vertical="center" wrapText="1"/>
    </xf>
    <xf numFmtId="15" fontId="12" fillId="0" borderId="3" xfId="1" applyNumberFormat="1" applyFont="1" applyFill="1" applyBorder="1" applyAlignment="1">
      <alignment horizontal="center" vertical="center" wrapText="1"/>
    </xf>
    <xf numFmtId="49" fontId="12" fillId="0" borderId="3" xfId="1" applyNumberFormat="1" applyFont="1" applyFill="1" applyBorder="1" applyAlignment="1">
      <alignment horizontal="center" vertical="center" wrapText="1"/>
    </xf>
    <xf numFmtId="49" fontId="13" fillId="0" borderId="3" xfId="1" applyNumberFormat="1" applyFont="1" applyFill="1" applyBorder="1" applyAlignment="1">
      <alignment horizontal="center" vertical="center" wrapText="1"/>
    </xf>
    <xf numFmtId="177" fontId="13" fillId="0" borderId="3" xfId="1" applyNumberFormat="1" applyFont="1" applyFill="1" applyBorder="1" applyAlignment="1">
      <alignment horizontal="center" vertical="center" wrapText="1"/>
    </xf>
    <xf numFmtId="176" fontId="12" fillId="0" borderId="3" xfId="1" applyNumberFormat="1" applyFont="1" applyFill="1" applyBorder="1" applyAlignment="1">
      <alignment horizontal="center" vertical="center" wrapText="1"/>
    </xf>
    <xf numFmtId="176" fontId="15" fillId="0" borderId="3" xfId="0" applyNumberFormat="1" applyFont="1" applyFill="1" applyBorder="1" applyAlignment="1">
      <alignment horizontal="center" vertical="center"/>
    </xf>
    <xf numFmtId="0" fontId="16" fillId="0" borderId="3" xfId="0" applyFont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49" fontId="15" fillId="0" borderId="3" xfId="0" applyNumberFormat="1" applyFont="1" applyFill="1" applyBorder="1" applyAlignment="1">
      <alignment horizontal="center" vertical="center"/>
    </xf>
    <xf numFmtId="49" fontId="14" fillId="0" borderId="3" xfId="0" applyNumberFormat="1" applyFont="1" applyFill="1" applyBorder="1" applyAlignment="1" applyProtection="1">
      <alignment horizontal="center" vertical="center"/>
      <protection locked="0"/>
    </xf>
    <xf numFmtId="0" fontId="14" fillId="0" borderId="3" xfId="0" applyNumberFormat="1" applyFont="1" applyFill="1" applyBorder="1" applyAlignment="1" applyProtection="1">
      <alignment horizontal="center" vertical="center"/>
      <protection locked="0"/>
    </xf>
    <xf numFmtId="0" fontId="9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179" fontId="6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79" fontId="1" fillId="0" borderId="0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vertical="center"/>
    </xf>
    <xf numFmtId="0" fontId="6" fillId="0" borderId="3" xfId="0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176" fontId="5" fillId="0" borderId="0" xfId="0" applyNumberFormat="1" applyFont="1" applyFill="1" applyAlignment="1">
      <alignment horizontal="center" vertical="center"/>
    </xf>
    <xf numFmtId="14" fontId="7" fillId="0" borderId="0" xfId="0" applyNumberFormat="1" applyFont="1" applyFill="1" applyBorder="1" applyAlignment="1">
      <alignment horizontal="center" vertical="center"/>
    </xf>
    <xf numFmtId="49" fontId="20" fillId="0" borderId="1" xfId="0" applyNumberFormat="1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49" fontId="6" fillId="0" borderId="4" xfId="0" applyNumberFormat="1" applyFont="1" applyFill="1" applyBorder="1" applyAlignment="1">
      <alignment horizontal="center" vertical="center"/>
    </xf>
    <xf numFmtId="49" fontId="6" fillId="0" borderId="5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49" fontId="15" fillId="0" borderId="4" xfId="0" applyNumberFormat="1" applyFont="1" applyFill="1" applyBorder="1" applyAlignment="1">
      <alignment horizontal="center" vertical="center" wrapText="1"/>
    </xf>
    <xf numFmtId="49" fontId="15" fillId="0" borderId="5" xfId="0" applyNumberFormat="1" applyFont="1" applyFill="1" applyBorder="1" applyAlignment="1">
      <alignment horizontal="center" vertical="center" wrapText="1"/>
    </xf>
    <xf numFmtId="49" fontId="15" fillId="0" borderId="4" xfId="0" applyNumberFormat="1" applyFont="1" applyFill="1" applyBorder="1" applyAlignment="1">
      <alignment horizontal="center" vertical="center"/>
    </xf>
    <xf numFmtId="49" fontId="15" fillId="0" borderId="5" xfId="0" applyNumberFormat="1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49" fontId="6" fillId="0" borderId="6" xfId="0" applyNumberFormat="1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</cellXfs>
  <cellStyles count="2">
    <cellStyle name="Normal" xfId="0" builtinId="0"/>
    <cellStyle name="常规 2" xfId="1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2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Sheet1!$B$6:$B$7</c:f>
              <c:strCache>
                <c:ptCount val="2"/>
                <c:pt idx="0">
                  <c:v>Item Code</c:v>
                </c:pt>
                <c:pt idx="1">
                  <c:v>产品型号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Sheet1!$A$8:$A$18</c:f>
              <c:strCache>
                <c:ptCount val="11"/>
                <c:pt idx="0">
                  <c:v>81510-01</c:v>
                </c:pt>
                <c:pt idx="6">
                  <c:v>81510-01</c:v>
                </c:pt>
                <c:pt idx="7">
                  <c:v>81510-01</c:v>
                </c:pt>
                <c:pt idx="8">
                  <c:v>81510-01</c:v>
                </c:pt>
                <c:pt idx="9">
                  <c:v>81510-01</c:v>
                </c:pt>
                <c:pt idx="10">
                  <c:v>合计</c:v>
                </c:pt>
              </c:strCache>
            </c:strRef>
          </c:cat>
          <c:val>
            <c:numRef>
              <c:f>Sheet1!$B$8:$B$18</c:f>
              <c:numCache>
                <c:formatCode>General</c:formatCode>
                <c:ptCount val="11"/>
                <c:pt idx="0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C8-4DBA-9354-20AF7A508B83}"/>
            </c:ext>
          </c:extLst>
        </c:ser>
        <c:ser>
          <c:idx val="1"/>
          <c:order val="1"/>
          <c:tx>
            <c:strRef>
              <c:f>Sheet1!$C$6:$C$7</c:f>
              <c:strCache>
                <c:ptCount val="2"/>
                <c:pt idx="0">
                  <c:v>ARTICLE </c:v>
                </c:pt>
                <c:pt idx="1">
                  <c:v>款号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Sheet1!$A$8:$A$18</c:f>
              <c:strCache>
                <c:ptCount val="11"/>
                <c:pt idx="0">
                  <c:v>81510-01</c:v>
                </c:pt>
                <c:pt idx="6">
                  <c:v>81510-01</c:v>
                </c:pt>
                <c:pt idx="7">
                  <c:v>81510-01</c:v>
                </c:pt>
                <c:pt idx="8">
                  <c:v>81510-01</c:v>
                </c:pt>
                <c:pt idx="9">
                  <c:v>81510-01</c:v>
                </c:pt>
                <c:pt idx="10">
                  <c:v>合计</c:v>
                </c:pt>
              </c:strCache>
            </c:strRef>
          </c:cat>
          <c:val>
            <c:numRef>
              <c:f>Sheet1!$C$8:$C$18</c:f>
              <c:numCache>
                <c:formatCode>General</c:formatCode>
                <c:ptCount val="11"/>
                <c:pt idx="0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8C8-4DBA-9354-20AF7A508B83}"/>
            </c:ext>
          </c:extLst>
        </c:ser>
        <c:ser>
          <c:idx val="2"/>
          <c:order val="2"/>
          <c:tx>
            <c:strRef>
              <c:f>Sheet1!$D$6:$D$7</c:f>
              <c:strCache>
                <c:ptCount val="2"/>
                <c:pt idx="0">
                  <c:v>Colour</c:v>
                </c:pt>
                <c:pt idx="1">
                  <c:v>颜色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Sheet1!$A$8:$A$18</c:f>
              <c:strCache>
                <c:ptCount val="11"/>
                <c:pt idx="0">
                  <c:v>81510-01</c:v>
                </c:pt>
                <c:pt idx="6">
                  <c:v>81510-01</c:v>
                </c:pt>
                <c:pt idx="7">
                  <c:v>81510-01</c:v>
                </c:pt>
                <c:pt idx="8">
                  <c:v>81510-01</c:v>
                </c:pt>
                <c:pt idx="9">
                  <c:v>81510-01</c:v>
                </c:pt>
                <c:pt idx="10">
                  <c:v>合计</c:v>
                </c:pt>
              </c:strCache>
            </c:strRef>
          </c:cat>
          <c:val>
            <c:numRef>
              <c:f>Sheet1!$D$8:$D$18</c:f>
              <c:numCache>
                <c:formatCode>@</c:formatCode>
                <c:ptCount val="11"/>
                <c:pt idx="0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8C8-4DBA-9354-20AF7A508B83}"/>
            </c:ext>
          </c:extLst>
        </c:ser>
        <c:ser>
          <c:idx val="3"/>
          <c:order val="3"/>
          <c:tx>
            <c:strRef>
              <c:f>Sheet1!$E$6:$E$7</c:f>
              <c:strCache>
                <c:ptCount val="2"/>
                <c:pt idx="0">
                  <c:v>Size</c:v>
                </c:pt>
                <c:pt idx="1">
                  <c:v>尺码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Sheet1!$A$8:$A$18</c:f>
              <c:strCache>
                <c:ptCount val="11"/>
                <c:pt idx="0">
                  <c:v>81510-01</c:v>
                </c:pt>
                <c:pt idx="6">
                  <c:v>81510-01</c:v>
                </c:pt>
                <c:pt idx="7">
                  <c:v>81510-01</c:v>
                </c:pt>
                <c:pt idx="8">
                  <c:v>81510-01</c:v>
                </c:pt>
                <c:pt idx="9">
                  <c:v>81510-01</c:v>
                </c:pt>
                <c:pt idx="10">
                  <c:v>合计</c:v>
                </c:pt>
              </c:strCache>
            </c:strRef>
          </c:cat>
          <c:val>
            <c:numRef>
              <c:f>Sheet1!$E$8:$E$18</c:f>
              <c:numCache>
                <c:formatCode>@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8C8-4DBA-9354-20AF7A508B83}"/>
            </c:ext>
          </c:extLst>
        </c:ser>
        <c:ser>
          <c:idx val="4"/>
          <c:order val="4"/>
          <c:tx>
            <c:strRef>
              <c:f>Sheet1!$F$6:$F$7</c:f>
              <c:strCache>
                <c:ptCount val="2"/>
                <c:pt idx="0">
                  <c:v>Order Qty</c:v>
                </c:pt>
                <c:pt idx="1">
                  <c:v>订单数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Sheet1!$A$8:$A$18</c:f>
              <c:strCache>
                <c:ptCount val="11"/>
                <c:pt idx="0">
                  <c:v>81510-01</c:v>
                </c:pt>
                <c:pt idx="6">
                  <c:v>81510-01</c:v>
                </c:pt>
                <c:pt idx="7">
                  <c:v>81510-01</c:v>
                </c:pt>
                <c:pt idx="8">
                  <c:v>81510-01</c:v>
                </c:pt>
                <c:pt idx="9">
                  <c:v>81510-01</c:v>
                </c:pt>
                <c:pt idx="10">
                  <c:v>合计</c:v>
                </c:pt>
              </c:strCache>
            </c:strRef>
          </c:cat>
          <c:val>
            <c:numRef>
              <c:f>Sheet1!$F$8:$F$18</c:f>
              <c:numCache>
                <c:formatCode>0_ </c:formatCode>
                <c:ptCount val="11"/>
                <c:pt idx="0">
                  <c:v>2335</c:v>
                </c:pt>
                <c:pt idx="1">
                  <c:v>3847</c:v>
                </c:pt>
                <c:pt idx="2">
                  <c:v>4502</c:v>
                </c:pt>
                <c:pt idx="3">
                  <c:v>3310</c:v>
                </c:pt>
                <c:pt idx="4">
                  <c:v>1680</c:v>
                </c:pt>
                <c:pt idx="5">
                  <c:v>1126</c:v>
                </c:pt>
                <c:pt idx="6" formatCode="General">
                  <c:v>16800</c:v>
                </c:pt>
                <c:pt idx="7" formatCode="General">
                  <c:v>16800</c:v>
                </c:pt>
                <c:pt idx="8" formatCode="General">
                  <c:v>16800</c:v>
                </c:pt>
                <c:pt idx="9" formatCode="General">
                  <c:v>16800</c:v>
                </c:pt>
                <c:pt idx="10">
                  <c:v>84000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8C8-4DBA-9354-20AF7A508B83}"/>
            </c:ext>
          </c:extLst>
        </c:ser>
        <c:ser>
          <c:idx val="5"/>
          <c:order val="5"/>
          <c:tx>
            <c:strRef>
              <c:f>Sheet1!$G$6:$G$7</c:f>
              <c:strCache>
                <c:ptCount val="2"/>
                <c:pt idx="0">
                  <c:v>Back-up Qty</c:v>
                </c:pt>
                <c:pt idx="1">
                  <c:v>备品数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Sheet1!$A$8:$A$18</c:f>
              <c:strCache>
                <c:ptCount val="11"/>
                <c:pt idx="0">
                  <c:v>81510-01</c:v>
                </c:pt>
                <c:pt idx="6">
                  <c:v>81510-01</c:v>
                </c:pt>
                <c:pt idx="7">
                  <c:v>81510-01</c:v>
                </c:pt>
                <c:pt idx="8">
                  <c:v>81510-01</c:v>
                </c:pt>
                <c:pt idx="9">
                  <c:v>81510-01</c:v>
                </c:pt>
                <c:pt idx="10">
                  <c:v>合计</c:v>
                </c:pt>
              </c:strCache>
            </c:strRef>
          </c:cat>
          <c:val>
            <c:numRef>
              <c:f>Sheet1!$G$8:$G$18</c:f>
              <c:numCache>
                <c:formatCode>0_ </c:formatCode>
                <c:ptCount val="11"/>
                <c:pt idx="0">
                  <c:v>116.75</c:v>
                </c:pt>
                <c:pt idx="1">
                  <c:v>192.35000000000002</c:v>
                </c:pt>
                <c:pt idx="2">
                  <c:v>225.10000000000002</c:v>
                </c:pt>
                <c:pt idx="3">
                  <c:v>165.5</c:v>
                </c:pt>
                <c:pt idx="4">
                  <c:v>84</c:v>
                </c:pt>
                <c:pt idx="5">
                  <c:v>56.300000000000004</c:v>
                </c:pt>
                <c:pt idx="6">
                  <c:v>840</c:v>
                </c:pt>
                <c:pt idx="7">
                  <c:v>840</c:v>
                </c:pt>
                <c:pt idx="8">
                  <c:v>840</c:v>
                </c:pt>
                <c:pt idx="9">
                  <c:v>840</c:v>
                </c:pt>
                <c:pt idx="10">
                  <c:v>4200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8C8-4DBA-9354-20AF7A508B83}"/>
            </c:ext>
          </c:extLst>
        </c:ser>
        <c:ser>
          <c:idx val="6"/>
          <c:order val="6"/>
          <c:tx>
            <c:strRef>
              <c:f>Sheet1!$H$6:$H$7</c:f>
              <c:strCache>
                <c:ptCount val="2"/>
                <c:pt idx="0">
                  <c:v>Total Qty</c:v>
                </c:pt>
                <c:pt idx="1">
                  <c:v>总实发数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Sheet1!$A$8:$A$18</c:f>
              <c:strCache>
                <c:ptCount val="11"/>
                <c:pt idx="0">
                  <c:v>81510-01</c:v>
                </c:pt>
                <c:pt idx="6">
                  <c:v>81510-01</c:v>
                </c:pt>
                <c:pt idx="7">
                  <c:v>81510-01</c:v>
                </c:pt>
                <c:pt idx="8">
                  <c:v>81510-01</c:v>
                </c:pt>
                <c:pt idx="9">
                  <c:v>81510-01</c:v>
                </c:pt>
                <c:pt idx="10">
                  <c:v>合计</c:v>
                </c:pt>
              </c:strCache>
            </c:strRef>
          </c:cat>
          <c:val>
            <c:numRef>
              <c:f>Sheet1!$H$8:$H$18</c:f>
              <c:numCache>
                <c:formatCode>0_ </c:formatCode>
                <c:ptCount val="11"/>
                <c:pt idx="0">
                  <c:v>2451.75</c:v>
                </c:pt>
                <c:pt idx="1">
                  <c:v>4039.35</c:v>
                </c:pt>
                <c:pt idx="2">
                  <c:v>4727.1000000000004</c:v>
                </c:pt>
                <c:pt idx="3">
                  <c:v>3475.5</c:v>
                </c:pt>
                <c:pt idx="4">
                  <c:v>1764</c:v>
                </c:pt>
                <c:pt idx="5">
                  <c:v>1182.3</c:v>
                </c:pt>
                <c:pt idx="6">
                  <c:v>17640</c:v>
                </c:pt>
                <c:pt idx="7">
                  <c:v>17640</c:v>
                </c:pt>
                <c:pt idx="8">
                  <c:v>17640</c:v>
                </c:pt>
                <c:pt idx="9">
                  <c:v>17640</c:v>
                </c:pt>
                <c:pt idx="10">
                  <c:v>88200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8C8-4DBA-9354-20AF7A508B83}"/>
            </c:ext>
          </c:extLst>
        </c:ser>
        <c:ser>
          <c:idx val="7"/>
          <c:order val="7"/>
          <c:tx>
            <c:strRef>
              <c:f>Sheet1!$I$6:$I$7</c:f>
              <c:strCache>
                <c:ptCount val="2"/>
                <c:pt idx="0">
                  <c:v>Carton #/Total</c:v>
                </c:pt>
                <c:pt idx="1">
                  <c:v>总箱数\箱号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Sheet1!$A$8:$A$18</c:f>
              <c:strCache>
                <c:ptCount val="11"/>
                <c:pt idx="0">
                  <c:v>81510-01</c:v>
                </c:pt>
                <c:pt idx="6">
                  <c:v>81510-01</c:v>
                </c:pt>
                <c:pt idx="7">
                  <c:v>81510-01</c:v>
                </c:pt>
                <c:pt idx="8">
                  <c:v>81510-01</c:v>
                </c:pt>
                <c:pt idx="9">
                  <c:v>81510-01</c:v>
                </c:pt>
                <c:pt idx="10">
                  <c:v>合计</c:v>
                </c:pt>
              </c:strCache>
            </c:strRef>
          </c:cat>
          <c:val>
            <c:numRef>
              <c:f>Sheet1!$I$8:$I$18</c:f>
              <c:numCache>
                <c:formatCode>@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7-C8C8-4DBA-9354-20AF7A508B83}"/>
            </c:ext>
          </c:extLst>
        </c:ser>
        <c:ser>
          <c:idx val="8"/>
          <c:order val="8"/>
          <c:tx>
            <c:strRef>
              <c:f>Sheet1!$J$6:$J$7</c:f>
              <c:strCache>
                <c:ptCount val="2"/>
                <c:pt idx="0">
                  <c:v>Net Weight (kg)</c:v>
                </c:pt>
                <c:pt idx="1">
                  <c:v>净重（公斤)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Sheet1!$A$8:$A$18</c:f>
              <c:strCache>
                <c:ptCount val="11"/>
                <c:pt idx="0">
                  <c:v>81510-01</c:v>
                </c:pt>
                <c:pt idx="6">
                  <c:v>81510-01</c:v>
                </c:pt>
                <c:pt idx="7">
                  <c:v>81510-01</c:v>
                </c:pt>
                <c:pt idx="8">
                  <c:v>81510-01</c:v>
                </c:pt>
                <c:pt idx="9">
                  <c:v>81510-01</c:v>
                </c:pt>
                <c:pt idx="10">
                  <c:v>合计</c:v>
                </c:pt>
              </c:strCache>
            </c:strRef>
          </c:cat>
          <c:val>
            <c:numRef>
              <c:f>Sheet1!$J$8:$J$18</c:f>
              <c:numCache>
                <c:formatCode>@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8-C8C8-4DBA-9354-20AF7A508B83}"/>
            </c:ext>
          </c:extLst>
        </c:ser>
        <c:ser>
          <c:idx val="9"/>
          <c:order val="9"/>
          <c:tx>
            <c:strRef>
              <c:f>Sheet1!$K$6:$K$7</c:f>
              <c:strCache>
                <c:ptCount val="2"/>
                <c:pt idx="0">
                  <c:v>Gross Weight (kg)</c:v>
                </c:pt>
                <c:pt idx="1">
                  <c:v>毛重（公斤)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Sheet1!$A$8:$A$18</c:f>
              <c:strCache>
                <c:ptCount val="11"/>
                <c:pt idx="0">
                  <c:v>81510-01</c:v>
                </c:pt>
                <c:pt idx="6">
                  <c:v>81510-01</c:v>
                </c:pt>
                <c:pt idx="7">
                  <c:v>81510-01</c:v>
                </c:pt>
                <c:pt idx="8">
                  <c:v>81510-01</c:v>
                </c:pt>
                <c:pt idx="9">
                  <c:v>81510-01</c:v>
                </c:pt>
                <c:pt idx="10">
                  <c:v>合计</c:v>
                </c:pt>
              </c:strCache>
            </c:strRef>
          </c:cat>
          <c:val>
            <c:numRef>
              <c:f>Sheet1!$K$8:$K$18</c:f>
              <c:numCache>
                <c:formatCode>@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9-C8C8-4DBA-9354-20AF7A508B83}"/>
            </c:ext>
          </c:extLst>
        </c:ser>
        <c:ser>
          <c:idx val="10"/>
          <c:order val="10"/>
          <c:tx>
            <c:strRef>
              <c:f>Sheet1!$L$6:$L$7</c:f>
              <c:strCache>
                <c:ptCount val="2"/>
                <c:pt idx="0">
                  <c:v>REMARK</c:v>
                </c:pt>
                <c:pt idx="1">
                  <c:v>备注(CM)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Sheet1!$A$8:$A$18</c:f>
              <c:strCache>
                <c:ptCount val="11"/>
                <c:pt idx="0">
                  <c:v>81510-01</c:v>
                </c:pt>
                <c:pt idx="6">
                  <c:v>81510-01</c:v>
                </c:pt>
                <c:pt idx="7">
                  <c:v>81510-01</c:v>
                </c:pt>
                <c:pt idx="8">
                  <c:v>81510-01</c:v>
                </c:pt>
                <c:pt idx="9">
                  <c:v>81510-01</c:v>
                </c:pt>
                <c:pt idx="10">
                  <c:v>合计</c:v>
                </c:pt>
              </c:strCache>
            </c:strRef>
          </c:cat>
          <c:val>
            <c:numRef>
              <c:f>Sheet1!$L$8:$L$18</c:f>
              <c:numCache>
                <c:formatCode>General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A-C8C8-4DBA-9354-20AF7A508B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60854399"/>
        <c:axId val="534985839"/>
      </c:barChart>
      <c:catAx>
        <c:axId val="8608543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534985839"/>
        <c:crosses val="autoZero"/>
        <c:auto val="1"/>
        <c:lblAlgn val="ctr"/>
        <c:lblOffset val="100"/>
        <c:noMultiLvlLbl val="0"/>
      </c:catAx>
      <c:valAx>
        <c:axId val="534985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86085439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5CBBD7D6-6AE6-4611-A045-8ED7D062D2CF}">
  <sheetPr/>
  <sheetViews>
    <sheetView zoomScale="107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11355" cy="6079977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6167870-4211-4E19-9E10-E9486DD917DB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201295</xdr:colOff>
      <xdr:row>0</xdr:row>
      <xdr:rowOff>123190</xdr:rowOff>
    </xdr:from>
    <xdr:to>
      <xdr:col>1</xdr:col>
      <xdr:colOff>600075</xdr:colOff>
      <xdr:row>2</xdr:row>
      <xdr:rowOff>38100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600075</xdr:colOff>
      <xdr:row>2</xdr:row>
      <xdr:rowOff>38100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1" name="图片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2" name="图片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4" name="图片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5" name="图片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</xdr:colOff>
      <xdr:row>18</xdr:row>
      <xdr:rowOff>24509</xdr:rowOff>
    </xdr:from>
    <xdr:to>
      <xdr:col>3</xdr:col>
      <xdr:colOff>638007</xdr:colOff>
      <xdr:row>26</xdr:row>
      <xdr:rowOff>104774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0AB42324-3071-4126-AB7A-F4040EAA34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050" y="6596759"/>
          <a:ext cx="4000332" cy="16042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8"/>
  <sheetViews>
    <sheetView tabSelected="1" topLeftCell="A4" workbookViewId="0">
      <selection activeCell="N15" sqref="N15"/>
    </sheetView>
  </sheetViews>
  <sheetFormatPr defaultColWidth="9" defaultRowHeight="15"/>
  <cols>
    <col min="1" max="1" width="9.625" style="2" customWidth="1"/>
    <col min="2" max="2" width="22.625" customWidth="1"/>
    <col min="3" max="3" width="12.125" customWidth="1"/>
  </cols>
  <sheetData>
    <row r="1" spans="1:12" ht="28.5">
      <c r="A1" s="42" t="s">
        <v>0</v>
      </c>
      <c r="B1" s="43"/>
      <c r="C1" s="43"/>
      <c r="D1" s="43"/>
      <c r="E1" s="43"/>
      <c r="F1" s="43"/>
      <c r="G1" s="43"/>
      <c r="H1" s="44"/>
      <c r="I1" s="43"/>
      <c r="J1" s="43"/>
      <c r="K1" s="43"/>
      <c r="L1" s="43"/>
    </row>
    <row r="2" spans="1:12" ht="28.5">
      <c r="A2" s="45" t="s">
        <v>1</v>
      </c>
      <c r="B2" s="46"/>
      <c r="C2" s="46"/>
      <c r="D2" s="46"/>
      <c r="E2" s="46"/>
      <c r="F2" s="46"/>
      <c r="G2" s="46"/>
      <c r="H2" s="47"/>
      <c r="I2" s="46"/>
      <c r="J2" s="46"/>
      <c r="K2" s="46"/>
      <c r="L2" s="46"/>
    </row>
    <row r="3" spans="1:12" ht="26.25">
      <c r="A3" s="3"/>
      <c r="B3" s="3"/>
      <c r="C3" s="3"/>
      <c r="D3" s="3" t="s">
        <v>2</v>
      </c>
      <c r="E3" s="48" t="s">
        <v>38</v>
      </c>
      <c r="F3" s="48"/>
      <c r="G3" s="4"/>
      <c r="H3" s="5"/>
      <c r="I3" s="31"/>
      <c r="J3" s="32"/>
      <c r="K3" s="32"/>
      <c r="L3" s="3"/>
    </row>
    <row r="4" spans="1:12">
      <c r="A4" s="3"/>
      <c r="B4" s="3"/>
      <c r="C4" s="3"/>
      <c r="D4" s="6" t="s">
        <v>3</v>
      </c>
      <c r="E4" s="49"/>
      <c r="F4" s="50"/>
      <c r="G4" s="7"/>
      <c r="H4" s="8"/>
      <c r="I4" s="33"/>
      <c r="J4" s="34"/>
      <c r="K4" s="34"/>
      <c r="L4" s="33"/>
    </row>
    <row r="5" spans="1:12" ht="26.25">
      <c r="A5" s="3"/>
      <c r="B5" s="6"/>
      <c r="C5" s="3"/>
      <c r="D5" s="3"/>
      <c r="E5" s="3"/>
      <c r="F5" s="3"/>
      <c r="G5" s="9"/>
      <c r="H5" s="5"/>
      <c r="I5" s="31"/>
      <c r="J5" s="32"/>
      <c r="K5" s="32"/>
      <c r="L5" s="3"/>
    </row>
    <row r="6" spans="1:12" s="1" customFormat="1" ht="45">
      <c r="A6" s="10" t="s">
        <v>4</v>
      </c>
      <c r="B6" s="11" t="s">
        <v>5</v>
      </c>
      <c r="C6" s="11" t="s">
        <v>6</v>
      </c>
      <c r="D6" s="12" t="s">
        <v>7</v>
      </c>
      <c r="E6" s="12" t="s">
        <v>8</v>
      </c>
      <c r="F6" s="13" t="s">
        <v>9</v>
      </c>
      <c r="G6" s="14" t="s">
        <v>10</v>
      </c>
      <c r="H6" s="15" t="s">
        <v>11</v>
      </c>
      <c r="I6" s="14" t="s">
        <v>12</v>
      </c>
      <c r="J6" s="14" t="s">
        <v>13</v>
      </c>
      <c r="K6" s="14" t="s">
        <v>14</v>
      </c>
      <c r="L6" s="11" t="s">
        <v>15</v>
      </c>
    </row>
    <row r="7" spans="1:12" s="1" customFormat="1" ht="28.5">
      <c r="A7" s="16" t="s">
        <v>16</v>
      </c>
      <c r="B7" s="17" t="s">
        <v>17</v>
      </c>
      <c r="C7" s="18" t="s">
        <v>18</v>
      </c>
      <c r="D7" s="19" t="s">
        <v>19</v>
      </c>
      <c r="E7" s="20" t="s">
        <v>20</v>
      </c>
      <c r="F7" s="21" t="s">
        <v>21</v>
      </c>
      <c r="G7" s="19" t="s">
        <v>22</v>
      </c>
      <c r="H7" s="22" t="s">
        <v>23</v>
      </c>
      <c r="I7" s="19" t="s">
        <v>24</v>
      </c>
      <c r="J7" s="19" t="s">
        <v>25</v>
      </c>
      <c r="K7" s="19" t="s">
        <v>26</v>
      </c>
      <c r="L7" s="17" t="s">
        <v>27</v>
      </c>
    </row>
    <row r="8" spans="1:12" s="1" customFormat="1" ht="21" customHeight="1">
      <c r="A8" s="57" t="s">
        <v>35</v>
      </c>
      <c r="B8" s="55" t="s">
        <v>31</v>
      </c>
      <c r="C8" s="53" t="s">
        <v>36</v>
      </c>
      <c r="D8" s="51" t="s">
        <v>37</v>
      </c>
      <c r="E8" s="14" t="s">
        <v>39</v>
      </c>
      <c r="F8" s="23">
        <v>2335</v>
      </c>
      <c r="G8" s="23">
        <f>F8*0.05</f>
        <v>116.75</v>
      </c>
      <c r="H8" s="23">
        <f>F8+G8</f>
        <v>2451.75</v>
      </c>
      <c r="I8" s="59"/>
      <c r="J8" s="61"/>
      <c r="K8" s="61"/>
      <c r="L8" s="63"/>
    </row>
    <row r="9" spans="1:12" s="1" customFormat="1" ht="21" customHeight="1">
      <c r="A9" s="58"/>
      <c r="B9" s="56"/>
      <c r="C9" s="54"/>
      <c r="D9" s="52"/>
      <c r="E9" s="14" t="s">
        <v>40</v>
      </c>
      <c r="F9" s="23">
        <v>3847</v>
      </c>
      <c r="G9" s="23">
        <f t="shared" ref="G9:G18" si="0">F9*0.05</f>
        <v>192.35000000000002</v>
      </c>
      <c r="H9" s="23">
        <f t="shared" ref="H9:H18" si="1">F9+G9</f>
        <v>4039.35</v>
      </c>
      <c r="I9" s="60"/>
      <c r="J9" s="62"/>
      <c r="K9" s="62"/>
      <c r="L9" s="64"/>
    </row>
    <row r="10" spans="1:12" s="1" customFormat="1" ht="21" customHeight="1">
      <c r="A10" s="58"/>
      <c r="B10" s="56"/>
      <c r="C10" s="54"/>
      <c r="D10" s="52"/>
      <c r="E10" s="14" t="s">
        <v>41</v>
      </c>
      <c r="F10" s="23">
        <v>4502</v>
      </c>
      <c r="G10" s="23">
        <f t="shared" si="0"/>
        <v>225.10000000000002</v>
      </c>
      <c r="H10" s="23">
        <f t="shared" si="1"/>
        <v>4727.1000000000004</v>
      </c>
      <c r="I10" s="60"/>
      <c r="J10" s="62"/>
      <c r="K10" s="62"/>
      <c r="L10" s="64"/>
    </row>
    <row r="11" spans="1:12" s="1" customFormat="1" ht="21" customHeight="1">
      <c r="A11" s="58"/>
      <c r="B11" s="56"/>
      <c r="C11" s="54"/>
      <c r="D11" s="52"/>
      <c r="E11" s="14" t="s">
        <v>42</v>
      </c>
      <c r="F11" s="23">
        <v>3310</v>
      </c>
      <c r="G11" s="23">
        <f t="shared" si="0"/>
        <v>165.5</v>
      </c>
      <c r="H11" s="23">
        <f t="shared" si="1"/>
        <v>3475.5</v>
      </c>
      <c r="I11" s="60"/>
      <c r="J11" s="62"/>
      <c r="K11" s="62"/>
      <c r="L11" s="64"/>
    </row>
    <row r="12" spans="1:12" s="1" customFormat="1" ht="21" customHeight="1">
      <c r="A12" s="58"/>
      <c r="B12" s="56"/>
      <c r="C12" s="54"/>
      <c r="D12" s="52"/>
      <c r="E12" s="14" t="s">
        <v>43</v>
      </c>
      <c r="F12" s="23">
        <v>1680</v>
      </c>
      <c r="G12" s="23">
        <f t="shared" si="0"/>
        <v>84</v>
      </c>
      <c r="H12" s="23">
        <f t="shared" si="1"/>
        <v>1764</v>
      </c>
      <c r="I12" s="60"/>
      <c r="J12" s="62"/>
      <c r="K12" s="62"/>
      <c r="L12" s="64"/>
    </row>
    <row r="13" spans="1:12" s="1" customFormat="1" ht="21" customHeight="1">
      <c r="A13" s="68"/>
      <c r="B13" s="67"/>
      <c r="C13" s="66"/>
      <c r="D13" s="65"/>
      <c r="E13" s="14" t="s">
        <v>44</v>
      </c>
      <c r="F13" s="23">
        <v>1126</v>
      </c>
      <c r="G13" s="23">
        <f t="shared" si="0"/>
        <v>56.300000000000004</v>
      </c>
      <c r="H13" s="23">
        <f t="shared" si="1"/>
        <v>1182.3</v>
      </c>
      <c r="I13" s="60"/>
      <c r="J13" s="62"/>
      <c r="K13" s="62"/>
      <c r="L13" s="64"/>
    </row>
    <row r="14" spans="1:12" s="1" customFormat="1" ht="50.1" customHeight="1">
      <c r="A14" s="24" t="s">
        <v>34</v>
      </c>
      <c r="B14" s="25" t="s">
        <v>28</v>
      </c>
      <c r="C14" s="36" t="s">
        <v>36</v>
      </c>
      <c r="D14" s="37" t="s">
        <v>37</v>
      </c>
      <c r="E14" s="27"/>
      <c r="F14" s="28">
        <f>SUM(F8:F13)</f>
        <v>16800</v>
      </c>
      <c r="G14" s="23">
        <f t="shared" si="0"/>
        <v>840</v>
      </c>
      <c r="H14" s="23">
        <f t="shared" si="1"/>
        <v>17640</v>
      </c>
      <c r="I14" s="60"/>
      <c r="J14" s="62"/>
      <c r="K14" s="62"/>
      <c r="L14" s="64"/>
    </row>
    <row r="15" spans="1:12" s="1" customFormat="1" ht="50.1" customHeight="1">
      <c r="A15" s="24" t="s">
        <v>34</v>
      </c>
      <c r="B15" s="25" t="s">
        <v>29</v>
      </c>
      <c r="C15" s="36" t="s">
        <v>36</v>
      </c>
      <c r="D15" s="37" t="s">
        <v>37</v>
      </c>
      <c r="E15" s="27"/>
      <c r="F15" s="28">
        <f t="shared" ref="F15:F17" si="2">SUM(F14:F14)</f>
        <v>16800</v>
      </c>
      <c r="G15" s="23">
        <f t="shared" si="0"/>
        <v>840</v>
      </c>
      <c r="H15" s="23">
        <f t="shared" si="1"/>
        <v>17640</v>
      </c>
      <c r="I15" s="60"/>
      <c r="J15" s="62"/>
      <c r="K15" s="62"/>
      <c r="L15" s="64"/>
    </row>
    <row r="16" spans="1:12" s="1" customFormat="1" ht="50.1" customHeight="1">
      <c r="A16" s="24" t="s">
        <v>34</v>
      </c>
      <c r="B16" s="25" t="s">
        <v>33</v>
      </c>
      <c r="C16" s="36" t="s">
        <v>36</v>
      </c>
      <c r="D16" s="37" t="s">
        <v>37</v>
      </c>
      <c r="E16" s="27"/>
      <c r="F16" s="28">
        <f t="shared" si="2"/>
        <v>16800</v>
      </c>
      <c r="G16" s="23">
        <f t="shared" si="0"/>
        <v>840</v>
      </c>
      <c r="H16" s="23">
        <f t="shared" si="1"/>
        <v>17640</v>
      </c>
      <c r="I16" s="60"/>
      <c r="J16" s="62"/>
      <c r="K16" s="62"/>
      <c r="L16" s="64"/>
    </row>
    <row r="17" spans="1:12" s="1" customFormat="1" ht="50.1" customHeight="1">
      <c r="A17" s="41" t="s">
        <v>34</v>
      </c>
      <c r="B17" s="40" t="s">
        <v>32</v>
      </c>
      <c r="C17" s="38" t="s">
        <v>36</v>
      </c>
      <c r="D17" s="39" t="s">
        <v>37</v>
      </c>
      <c r="E17" s="27"/>
      <c r="F17" s="28">
        <f t="shared" si="2"/>
        <v>16800</v>
      </c>
      <c r="G17" s="23">
        <f t="shared" ref="G17" si="3">F17*0.05</f>
        <v>840</v>
      </c>
      <c r="H17" s="23">
        <f t="shared" ref="H17" si="4">F17+G17</f>
        <v>17640</v>
      </c>
      <c r="I17" s="60"/>
      <c r="J17" s="62"/>
      <c r="K17" s="62"/>
      <c r="L17" s="64"/>
    </row>
    <row r="18" spans="1:12" s="1" customFormat="1" ht="17.100000000000001" customHeight="1">
      <c r="A18" s="29" t="s">
        <v>30</v>
      </c>
      <c r="B18" s="30"/>
      <c r="C18" s="30"/>
      <c r="D18" s="26"/>
      <c r="E18" s="30"/>
      <c r="F18" s="23">
        <f>SUM(F8:F17)</f>
        <v>84000</v>
      </c>
      <c r="G18" s="23">
        <f t="shared" si="0"/>
        <v>4200</v>
      </c>
      <c r="H18" s="23">
        <f t="shared" si="1"/>
        <v>88200</v>
      </c>
      <c r="I18" s="35"/>
      <c r="J18" s="35"/>
      <c r="K18" s="35"/>
      <c r="L18" s="35"/>
    </row>
  </sheetData>
  <mergeCells count="12">
    <mergeCell ref="D8:D13"/>
    <mergeCell ref="C8:C13"/>
    <mergeCell ref="B8:B13"/>
    <mergeCell ref="A8:A13"/>
    <mergeCell ref="A1:L1"/>
    <mergeCell ref="A2:L2"/>
    <mergeCell ref="E3:F3"/>
    <mergeCell ref="E4:F4"/>
    <mergeCell ref="I8:I17"/>
    <mergeCell ref="J8:J17"/>
    <mergeCell ref="K8:K17"/>
    <mergeCell ref="L8:L17"/>
  </mergeCells>
  <phoneticPr fontId="19" type="noConversion"/>
  <pageMargins left="0.7" right="0.7" top="0.75" bottom="0.75" header="0.3" footer="0.3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3.5"/>
  <sheetData/>
  <phoneticPr fontId="19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3.5"/>
  <sheetData/>
  <phoneticPr fontId="19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Charts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Chart1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AIO</cp:lastModifiedBy>
  <dcterms:created xsi:type="dcterms:W3CDTF">2023-05-12T11:15:00Z</dcterms:created>
  <dcterms:modified xsi:type="dcterms:W3CDTF">2025-07-02T08:54:46Z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8FA6A83F7C8344A79F55CD697864A162_12</vt:lpwstr>
  </property>
</Properties>
</file>