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B1DD777C-687D-40EA-968E-BAB164DF2CA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G39" i="1"/>
  <c r="F25" i="1"/>
  <c r="F35" i="1"/>
  <c r="F15" i="1"/>
  <c r="G33" i="1"/>
  <c r="H33" i="1" s="1"/>
  <c r="G34" i="1"/>
  <c r="H34" i="1" s="1"/>
  <c r="G23" i="1"/>
  <c r="H23" i="1"/>
  <c r="G24" i="1"/>
  <c r="H24" i="1" s="1"/>
  <c r="G13" i="1"/>
  <c r="H13" i="1" s="1"/>
  <c r="G14" i="1"/>
  <c r="H14" i="1" s="1"/>
  <c r="G38" i="1" l="1"/>
  <c r="H38" i="1" s="1"/>
  <c r="F37" i="1" l="1"/>
  <c r="G32" i="1"/>
  <c r="H32" i="1" s="1"/>
  <c r="G31" i="1"/>
  <c r="H31" i="1" s="1"/>
  <c r="G30" i="1"/>
  <c r="H30" i="1" s="1"/>
  <c r="G29" i="1"/>
  <c r="H29" i="1" s="1"/>
  <c r="G28" i="1"/>
  <c r="H28" i="1" s="1"/>
  <c r="F27" i="1"/>
  <c r="G22" i="1"/>
  <c r="H22" i="1" s="1"/>
  <c r="G21" i="1"/>
  <c r="H21" i="1" s="1"/>
  <c r="G20" i="1"/>
  <c r="H20" i="1" s="1"/>
  <c r="G19" i="1"/>
  <c r="H19" i="1" s="1"/>
  <c r="G18" i="1"/>
  <c r="H18" i="1" s="1"/>
  <c r="G12" i="1"/>
  <c r="H12" i="1" s="1"/>
  <c r="G11" i="1"/>
  <c r="H11" i="1" s="1"/>
  <c r="G10" i="1"/>
  <c r="H10" i="1" s="1"/>
  <c r="G9" i="1"/>
  <c r="H9" i="1" s="1"/>
  <c r="G8" i="1"/>
  <c r="H8" i="1" s="1"/>
  <c r="G15" i="1" l="1"/>
  <c r="H15" i="1" s="1"/>
  <c r="G37" i="1"/>
  <c r="H37" i="1" s="1"/>
  <c r="G35" i="1"/>
  <c r="H35" i="1" s="1"/>
  <c r="F36" i="1"/>
  <c r="G27" i="1"/>
  <c r="H27" i="1" s="1"/>
  <c r="G25" i="1"/>
  <c r="H25" i="1" s="1"/>
  <c r="F26" i="1"/>
  <c r="F16" i="1"/>
  <c r="G16" i="1" s="1"/>
  <c r="H16" i="1" s="1"/>
  <c r="F17" i="1"/>
  <c r="G17" i="1" s="1"/>
  <c r="G36" i="1" l="1"/>
  <c r="H36" i="1" s="1"/>
  <c r="G26" i="1"/>
  <c r="H26" i="1" s="1"/>
  <c r="H17" i="1"/>
  <c r="H39" i="1" l="1"/>
</calcChain>
</file>

<file path=xl/sharedStrings.xml><?xml version="1.0" encoding="utf-8"?>
<sst xmlns="http://schemas.openxmlformats.org/spreadsheetml/2006/main" count="104" uniqueCount="51">
  <si>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</si>
  <si>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</si>
  <si>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</si>
  <si>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</si>
  <si>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</si>
  <si>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</si>
  <si>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</si>
  <si>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</si>
  <si>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</si>
  <si>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</si>
  <si>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</si>
  <si>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</si>
  <si>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</si>
  <si>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</si>
  <si>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</si>
  <si>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</si>
  <si>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</si>
  <si>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</si>
  <si>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</si>
  <si>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</si>
  <si>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</si>
  <si>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</si>
  <si>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</si>
  <si>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</si>
  <si>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</si>
  <si>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</si>
  <si>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</si>
  <si>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</si>
  <si>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</si>
  <si>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</si>
  <si>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</si>
  <si>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</si>
  <si>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</si>
  <si>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2025/7/</t>
    <phoneticPr fontId="20" type="noConversion"/>
  </si>
  <si>
    <t>800</t>
    <phoneticPr fontId="20" type="noConversion"/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</si>
  <si>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20" type="noConversion"/>
  </si>
  <si>
    <t>RBSKJHN111</t>
    <phoneticPr fontId="20" type="noConversion"/>
  </si>
  <si>
    <t>白色再生警告标
(warning label)</t>
    <phoneticPr fontId="20" type="noConversion"/>
  </si>
  <si>
    <t xml:space="preserve"> 85441-01</t>
    <phoneticPr fontId="20" type="noConversion"/>
  </si>
  <si>
    <t>32</t>
    <phoneticPr fontId="20" type="noConversion"/>
  </si>
  <si>
    <t>34</t>
    <phoneticPr fontId="20" type="noConversion"/>
  </si>
  <si>
    <t>36</t>
    <phoneticPr fontId="20" type="noConversion"/>
  </si>
  <si>
    <t>38</t>
    <phoneticPr fontId="20" type="noConversion"/>
  </si>
  <si>
    <t>40</t>
    <phoneticPr fontId="20" type="noConversion"/>
  </si>
  <si>
    <t>42</t>
    <phoneticPr fontId="20" type="noConversion"/>
  </si>
  <si>
    <t>44</t>
    <phoneticPr fontId="20" type="noConversion"/>
  </si>
  <si>
    <t xml:space="preserve">  85441-01 </t>
    <phoneticPr fontId="20" type="noConversion"/>
  </si>
  <si>
    <t>462</t>
    <phoneticPr fontId="20" type="noConversion"/>
  </si>
  <si>
    <t>811</t>
    <phoneticPr fontId="20" type="noConversion"/>
  </si>
  <si>
    <t>462/800/811</t>
    <phoneticPr fontId="20" type="noConversion"/>
  </si>
  <si>
    <t xml:space="preserve"> SORRY
5130-156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</si>
</sst>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14" fillId="0" borderId="3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39</xdr:row>
      <xdr:rowOff>65682</xdr:rowOff>
    </xdr:from>
    <xdr:to>
      <xdr:col>10</xdr:col>
      <xdr:colOff>82550</xdr:colOff>
      <xdr:row>44</xdr:row>
      <xdr:rowOff>95062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105B36CA-561D-9A58-668D-5F0D643A2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15000882"/>
          <a:ext cx="7829550" cy="950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M36" sqref="M36"/>
    </sheetView>
  </sheetViews>
  <sheetFormatPr defaultColWidth="9" defaultRowHeight="14.5"/>
  <cols>
    <col min="1" max="1" width="9.6328125" style="2" customWidth="1"/>
    <col min="2" max="2" width="22.6328125" customWidth="1"/>
    <col min="3" max="3" width="12.08984375" customWidth="1"/>
    <col min="4" max="4" width="12.90625" customWidth="1"/>
  </cols>
  <sheetData>
    <row r="1" spans="1:12" ht="28.5">
      <c r="A1" s="53" t="s">
        <v>0</v>
      </c>
      <c r="B1" s="54"/>
      <c r="C1" s="54"/>
      <c r="D1" s="54"/>
      <c r="E1" s="54"/>
      <c r="F1" s="54"/>
      <c r="G1" s="54"/>
      <c r="H1" s="55"/>
      <c r="I1" s="54"/>
      <c r="J1" s="54"/>
      <c r="K1" s="54"/>
      <c r="L1" s="54"/>
    </row>
    <row r="2" spans="1:12" ht="28.5">
      <c r="A2" s="53" t="s">
        <v>1</v>
      </c>
      <c r="B2" s="56"/>
      <c r="C2" s="56"/>
      <c r="D2" s="56"/>
      <c r="E2" s="56"/>
      <c r="F2" s="56"/>
      <c r="G2" s="56"/>
      <c r="H2" s="57"/>
      <c r="I2" s="56"/>
      <c r="J2" s="56"/>
      <c r="K2" s="56"/>
      <c r="L2" s="56"/>
    </row>
    <row r="3" spans="1:12" ht="26">
      <c r="A3" s="3"/>
      <c r="B3" s="3"/>
      <c r="C3" s="3"/>
      <c r="D3" s="3" t="s">
        <v>2</v>
      </c>
      <c r="E3" s="58" t="s">
        <v>33</v>
      </c>
      <c r="F3" s="58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59" t="s">
        <v>36</v>
      </c>
      <c r="F4" s="60"/>
      <c r="G4" s="7"/>
      <c r="H4" s="8"/>
      <c r="I4" s="34"/>
      <c r="J4" s="35"/>
      <c r="K4" s="35"/>
      <c r="L4" s="34"/>
    </row>
    <row r="5" spans="1:12" ht="26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0" t="s">
        <v>38</v>
      </c>
      <c r="B8" s="47" t="s">
        <v>28</v>
      </c>
      <c r="C8" s="44" t="s">
        <v>50</v>
      </c>
      <c r="D8" s="41" t="s">
        <v>47</v>
      </c>
      <c r="E8" s="23" t="s">
        <v>39</v>
      </c>
      <c r="F8" s="24">
        <v>1858</v>
      </c>
      <c r="G8" s="24">
        <f>F8*0.05</f>
        <v>92.9</v>
      </c>
      <c r="H8" s="24">
        <f>F8+G8</f>
        <v>1950.9</v>
      </c>
      <c r="I8" s="61"/>
      <c r="J8" s="64"/>
      <c r="K8" s="64"/>
      <c r="L8" s="67"/>
    </row>
    <row r="9" spans="1:12" s="1" customFormat="1" ht="21" customHeight="1">
      <c r="A9" s="51"/>
      <c r="B9" s="48"/>
      <c r="C9" s="45"/>
      <c r="D9" s="42"/>
      <c r="E9" s="23" t="s">
        <v>40</v>
      </c>
      <c r="F9" s="24">
        <v>2082</v>
      </c>
      <c r="G9" s="24">
        <f t="shared" ref="G9:G37" si="0">F9*0.05</f>
        <v>104.10000000000001</v>
      </c>
      <c r="H9" s="24">
        <f t="shared" ref="H9:H39" si="1">F9+G9</f>
        <v>2186.1</v>
      </c>
      <c r="I9" s="62"/>
      <c r="J9" s="65"/>
      <c r="K9" s="65"/>
      <c r="L9" s="68"/>
    </row>
    <row r="10" spans="1:12" s="1" customFormat="1" ht="21" customHeight="1">
      <c r="A10" s="51"/>
      <c r="B10" s="48"/>
      <c r="C10" s="45"/>
      <c r="D10" s="42"/>
      <c r="E10" s="23" t="s">
        <v>41</v>
      </c>
      <c r="F10" s="24">
        <v>2832</v>
      </c>
      <c r="G10" s="24">
        <f t="shared" si="0"/>
        <v>141.6</v>
      </c>
      <c r="H10" s="24">
        <f t="shared" si="1"/>
        <v>2973.6</v>
      </c>
      <c r="I10" s="62"/>
      <c r="J10" s="65"/>
      <c r="K10" s="65"/>
      <c r="L10" s="68"/>
    </row>
    <row r="11" spans="1:12" s="1" customFormat="1" ht="21" customHeight="1">
      <c r="A11" s="51"/>
      <c r="B11" s="48"/>
      <c r="C11" s="45"/>
      <c r="D11" s="42"/>
      <c r="E11" s="23" t="s">
        <v>42</v>
      </c>
      <c r="F11" s="24">
        <v>2614</v>
      </c>
      <c r="G11" s="24">
        <f t="shared" si="0"/>
        <v>130.70000000000002</v>
      </c>
      <c r="H11" s="24">
        <f t="shared" si="1"/>
        <v>2744.7</v>
      </c>
      <c r="I11" s="62"/>
      <c r="J11" s="65"/>
      <c r="K11" s="65"/>
      <c r="L11" s="68"/>
    </row>
    <row r="12" spans="1:12" s="1" customFormat="1" ht="21" customHeight="1">
      <c r="A12" s="51"/>
      <c r="B12" s="48"/>
      <c r="C12" s="45"/>
      <c r="D12" s="42"/>
      <c r="E12" s="23" t="s">
        <v>43</v>
      </c>
      <c r="F12" s="24">
        <v>2644</v>
      </c>
      <c r="G12" s="24">
        <f t="shared" si="0"/>
        <v>132.20000000000002</v>
      </c>
      <c r="H12" s="24">
        <f t="shared" si="1"/>
        <v>2776.2</v>
      </c>
      <c r="I12" s="62"/>
      <c r="J12" s="65"/>
      <c r="K12" s="65"/>
      <c r="L12" s="68"/>
    </row>
    <row r="13" spans="1:12" s="1" customFormat="1" ht="21" customHeight="1">
      <c r="A13" s="51"/>
      <c r="B13" s="48"/>
      <c r="C13" s="45"/>
      <c r="D13" s="42"/>
      <c r="E13" s="23" t="s">
        <v>44</v>
      </c>
      <c r="F13" s="24">
        <v>1822</v>
      </c>
      <c r="G13" s="24">
        <f t="shared" ref="G13:G14" si="2">F13*0.05</f>
        <v>91.100000000000009</v>
      </c>
      <c r="H13" s="24">
        <f t="shared" ref="H13:H14" si="3">F13+G13</f>
        <v>1913.1</v>
      </c>
      <c r="I13" s="62"/>
      <c r="J13" s="65"/>
      <c r="K13" s="65"/>
      <c r="L13" s="68"/>
    </row>
    <row r="14" spans="1:12" s="1" customFormat="1" ht="21" customHeight="1">
      <c r="A14" s="52"/>
      <c r="B14" s="49"/>
      <c r="C14" s="46"/>
      <c r="D14" s="43"/>
      <c r="E14" s="23" t="s">
        <v>45</v>
      </c>
      <c r="F14" s="24">
        <v>1148</v>
      </c>
      <c r="G14" s="24">
        <f t="shared" si="2"/>
        <v>57.400000000000006</v>
      </c>
      <c r="H14" s="24">
        <f t="shared" si="3"/>
        <v>1205.4000000000001</v>
      </c>
      <c r="I14" s="62"/>
      <c r="J14" s="65"/>
      <c r="K14" s="65"/>
      <c r="L14" s="68"/>
    </row>
    <row r="15" spans="1:12" s="1" customFormat="1" ht="52" customHeight="1">
      <c r="A15" s="25" t="s">
        <v>38</v>
      </c>
      <c r="B15" s="26" t="s">
        <v>29</v>
      </c>
      <c r="C15" s="39" t="s">
        <v>50</v>
      </c>
      <c r="D15" s="37" t="s">
        <v>47</v>
      </c>
      <c r="E15" s="28"/>
      <c r="F15" s="29">
        <f>SUM(F8:F14)</f>
        <v>15000</v>
      </c>
      <c r="G15" s="24">
        <f t="shared" si="0"/>
        <v>750</v>
      </c>
      <c r="H15" s="24">
        <f t="shared" si="1"/>
        <v>15750</v>
      </c>
      <c r="I15" s="62"/>
      <c r="J15" s="65"/>
      <c r="K15" s="65"/>
      <c r="L15" s="68"/>
    </row>
    <row r="16" spans="1:12" s="1" customFormat="1" ht="52" customHeight="1">
      <c r="A16" s="25" t="s">
        <v>38</v>
      </c>
      <c r="B16" s="26" t="s">
        <v>30</v>
      </c>
      <c r="C16" s="39" t="s">
        <v>50</v>
      </c>
      <c r="D16" s="37" t="s">
        <v>47</v>
      </c>
      <c r="E16" s="28"/>
      <c r="F16" s="29">
        <f>SUM(F15:F15)</f>
        <v>15000</v>
      </c>
      <c r="G16" s="24">
        <f t="shared" si="0"/>
        <v>750</v>
      </c>
      <c r="H16" s="24">
        <f t="shared" si="1"/>
        <v>15750</v>
      </c>
      <c r="I16" s="62"/>
      <c r="J16" s="65"/>
      <c r="K16" s="65"/>
      <c r="L16" s="68"/>
    </row>
    <row r="17" spans="1:12" s="1" customFormat="1" ht="52" customHeight="1">
      <c r="A17" s="25" t="s">
        <v>38</v>
      </c>
      <c r="B17" s="26" t="s">
        <v>31</v>
      </c>
      <c r="C17" s="39" t="s">
        <v>50</v>
      </c>
      <c r="D17" s="37" t="s">
        <v>47</v>
      </c>
      <c r="E17" s="28"/>
      <c r="F17" s="29">
        <f>SUM(F15:F15)</f>
        <v>15000</v>
      </c>
      <c r="G17" s="24">
        <f t="shared" si="0"/>
        <v>750</v>
      </c>
      <c r="H17" s="24">
        <f t="shared" si="1"/>
        <v>15750</v>
      </c>
      <c r="I17" s="62"/>
      <c r="J17" s="65"/>
      <c r="K17" s="65"/>
      <c r="L17" s="68"/>
    </row>
    <row r="18" spans="1:12" s="1" customFormat="1" ht="21" customHeight="1">
      <c r="A18" s="50" t="s">
        <v>38</v>
      </c>
      <c r="B18" s="47" t="s">
        <v>28</v>
      </c>
      <c r="C18" s="44" t="s">
        <v>50</v>
      </c>
      <c r="D18" s="41" t="s">
        <v>34</v>
      </c>
      <c r="E18" s="23" t="s">
        <v>39</v>
      </c>
      <c r="F18" s="24">
        <v>2478</v>
      </c>
      <c r="G18" s="24">
        <f t="shared" si="0"/>
        <v>123.9</v>
      </c>
      <c r="H18" s="24">
        <f t="shared" si="1"/>
        <v>2601.9</v>
      </c>
      <c r="I18" s="62"/>
      <c r="J18" s="65"/>
      <c r="K18" s="65"/>
      <c r="L18" s="68"/>
    </row>
    <row r="19" spans="1:12" s="1" customFormat="1" ht="21" customHeight="1">
      <c r="A19" s="51"/>
      <c r="B19" s="48"/>
      <c r="C19" s="45"/>
      <c r="D19" s="42"/>
      <c r="E19" s="23" t="s">
        <v>40</v>
      </c>
      <c r="F19" s="24">
        <v>2771</v>
      </c>
      <c r="G19" s="24">
        <f t="shared" si="0"/>
        <v>138.55000000000001</v>
      </c>
      <c r="H19" s="24">
        <f t="shared" si="1"/>
        <v>2909.55</v>
      </c>
      <c r="I19" s="62"/>
      <c r="J19" s="65"/>
      <c r="K19" s="65"/>
      <c r="L19" s="68"/>
    </row>
    <row r="20" spans="1:12" s="1" customFormat="1" ht="21" customHeight="1">
      <c r="A20" s="51"/>
      <c r="B20" s="48"/>
      <c r="C20" s="45"/>
      <c r="D20" s="42"/>
      <c r="E20" s="23" t="s">
        <v>41</v>
      </c>
      <c r="F20" s="24">
        <v>3777</v>
      </c>
      <c r="G20" s="24">
        <f t="shared" si="0"/>
        <v>188.85000000000002</v>
      </c>
      <c r="H20" s="24">
        <f t="shared" si="1"/>
        <v>3965.85</v>
      </c>
      <c r="I20" s="62"/>
      <c r="J20" s="65"/>
      <c r="K20" s="65"/>
      <c r="L20" s="68"/>
    </row>
    <row r="21" spans="1:12" s="1" customFormat="1" ht="21" customHeight="1">
      <c r="A21" s="51"/>
      <c r="B21" s="48"/>
      <c r="C21" s="45"/>
      <c r="D21" s="42"/>
      <c r="E21" s="23" t="s">
        <v>42</v>
      </c>
      <c r="F21" s="24">
        <v>3490</v>
      </c>
      <c r="G21" s="24">
        <f t="shared" si="0"/>
        <v>174.5</v>
      </c>
      <c r="H21" s="24">
        <f t="shared" si="1"/>
        <v>3664.5</v>
      </c>
      <c r="I21" s="62"/>
      <c r="J21" s="65"/>
      <c r="K21" s="65"/>
      <c r="L21" s="68"/>
    </row>
    <row r="22" spans="1:12" s="1" customFormat="1" ht="21" customHeight="1">
      <c r="A22" s="51"/>
      <c r="B22" s="48"/>
      <c r="C22" s="45"/>
      <c r="D22" s="42"/>
      <c r="E22" s="23" t="s">
        <v>43</v>
      </c>
      <c r="F22" s="24">
        <v>3523</v>
      </c>
      <c r="G22" s="24">
        <f t="shared" si="0"/>
        <v>176.15</v>
      </c>
      <c r="H22" s="24">
        <f t="shared" si="1"/>
        <v>3699.15</v>
      </c>
      <c r="I22" s="62"/>
      <c r="J22" s="65"/>
      <c r="K22" s="65"/>
      <c r="L22" s="68"/>
    </row>
    <row r="23" spans="1:12" s="1" customFormat="1" ht="21" customHeight="1">
      <c r="A23" s="51"/>
      <c r="B23" s="48"/>
      <c r="C23" s="45"/>
      <c r="D23" s="42"/>
      <c r="E23" s="23" t="s">
        <v>44</v>
      </c>
      <c r="F23" s="24">
        <v>2430</v>
      </c>
      <c r="G23" s="24">
        <f t="shared" ref="G23:G24" si="4">F23*0.05</f>
        <v>121.5</v>
      </c>
      <c r="H23" s="24">
        <f t="shared" ref="H23:H24" si="5">F23+G23</f>
        <v>2551.5</v>
      </c>
      <c r="I23" s="62"/>
      <c r="J23" s="65"/>
      <c r="K23" s="65"/>
      <c r="L23" s="68"/>
    </row>
    <row r="24" spans="1:12" s="1" customFormat="1" ht="21" customHeight="1">
      <c r="A24" s="52"/>
      <c r="B24" s="49"/>
      <c r="C24" s="46"/>
      <c r="D24" s="43"/>
      <c r="E24" s="23" t="s">
        <v>45</v>
      </c>
      <c r="F24" s="24">
        <v>1531</v>
      </c>
      <c r="G24" s="24">
        <f t="shared" si="4"/>
        <v>76.55</v>
      </c>
      <c r="H24" s="24">
        <f t="shared" si="5"/>
        <v>1607.55</v>
      </c>
      <c r="I24" s="62"/>
      <c r="J24" s="65"/>
      <c r="K24" s="65"/>
      <c r="L24" s="68"/>
    </row>
    <row r="25" spans="1:12" s="1" customFormat="1" ht="52" customHeight="1">
      <c r="A25" s="25" t="s">
        <v>38</v>
      </c>
      <c r="B25" s="26" t="s">
        <v>29</v>
      </c>
      <c r="C25" s="39" t="s">
        <v>50</v>
      </c>
      <c r="D25" s="37" t="s">
        <v>34</v>
      </c>
      <c r="E25" s="28"/>
      <c r="F25" s="40">
        <f>SUM(F18:F24)</f>
        <v>20000</v>
      </c>
      <c r="G25" s="24">
        <f t="shared" si="0"/>
        <v>1000</v>
      </c>
      <c r="H25" s="24">
        <f t="shared" si="1"/>
        <v>21000</v>
      </c>
      <c r="I25" s="62"/>
      <c r="J25" s="65"/>
      <c r="K25" s="65"/>
      <c r="L25" s="68"/>
    </row>
    <row r="26" spans="1:12" s="1" customFormat="1" ht="52" customHeight="1">
      <c r="A26" s="25" t="s">
        <v>38</v>
      </c>
      <c r="B26" s="26" t="s">
        <v>30</v>
      </c>
      <c r="C26" s="39" t="s">
        <v>50</v>
      </c>
      <c r="D26" s="37" t="s">
        <v>34</v>
      </c>
      <c r="E26" s="28"/>
      <c r="F26" s="29">
        <f>SUM(F25:F25)</f>
        <v>20000</v>
      </c>
      <c r="G26" s="24">
        <f t="shared" si="0"/>
        <v>1000</v>
      </c>
      <c r="H26" s="24">
        <f t="shared" si="1"/>
        <v>21000</v>
      </c>
      <c r="I26" s="62"/>
      <c r="J26" s="65"/>
      <c r="K26" s="65"/>
      <c r="L26" s="68"/>
    </row>
    <row r="27" spans="1:12" s="1" customFormat="1" ht="52" customHeight="1">
      <c r="A27" s="25" t="s">
        <v>38</v>
      </c>
      <c r="B27" s="26" t="s">
        <v>31</v>
      </c>
      <c r="C27" s="39" t="s">
        <v>50</v>
      </c>
      <c r="D27" s="37" t="s">
        <v>34</v>
      </c>
      <c r="E27" s="28"/>
      <c r="F27" s="29">
        <f>SUM(F25:F25)</f>
        <v>20000</v>
      </c>
      <c r="G27" s="24">
        <f t="shared" si="0"/>
        <v>1000</v>
      </c>
      <c r="H27" s="24">
        <f t="shared" si="1"/>
        <v>21000</v>
      </c>
      <c r="I27" s="62"/>
      <c r="J27" s="65"/>
      <c r="K27" s="65"/>
      <c r="L27" s="68"/>
    </row>
    <row r="28" spans="1:12" s="1" customFormat="1" ht="21" customHeight="1">
      <c r="A28" s="50" t="s">
        <v>38</v>
      </c>
      <c r="B28" s="47" t="s">
        <v>28</v>
      </c>
      <c r="C28" s="44" t="s">
        <v>50</v>
      </c>
      <c r="D28" s="41" t="s">
        <v>48</v>
      </c>
      <c r="E28" s="23" t="s">
        <v>39</v>
      </c>
      <c r="F28" s="24">
        <v>1858</v>
      </c>
      <c r="G28" s="24">
        <f t="shared" si="0"/>
        <v>92.9</v>
      </c>
      <c r="H28" s="24">
        <f t="shared" si="1"/>
        <v>1950.9</v>
      </c>
      <c r="I28" s="62"/>
      <c r="J28" s="65"/>
      <c r="K28" s="65"/>
      <c r="L28" s="68"/>
    </row>
    <row r="29" spans="1:12" s="1" customFormat="1" ht="21" customHeight="1">
      <c r="A29" s="51"/>
      <c r="B29" s="48"/>
      <c r="C29" s="45"/>
      <c r="D29" s="42"/>
      <c r="E29" s="23" t="s">
        <v>40</v>
      </c>
      <c r="F29" s="24">
        <v>2082</v>
      </c>
      <c r="G29" s="24">
        <f t="shared" si="0"/>
        <v>104.10000000000001</v>
      </c>
      <c r="H29" s="24">
        <f t="shared" si="1"/>
        <v>2186.1</v>
      </c>
      <c r="I29" s="62"/>
      <c r="J29" s="65"/>
      <c r="K29" s="65"/>
      <c r="L29" s="68"/>
    </row>
    <row r="30" spans="1:12" s="1" customFormat="1" ht="21" customHeight="1">
      <c r="A30" s="51"/>
      <c r="B30" s="48"/>
      <c r="C30" s="45"/>
      <c r="D30" s="42"/>
      <c r="E30" s="23" t="s">
        <v>41</v>
      </c>
      <c r="F30" s="24">
        <v>2832</v>
      </c>
      <c r="G30" s="24">
        <f t="shared" si="0"/>
        <v>141.6</v>
      </c>
      <c r="H30" s="24">
        <f t="shared" si="1"/>
        <v>2973.6</v>
      </c>
      <c r="I30" s="62"/>
      <c r="J30" s="65"/>
      <c r="K30" s="65"/>
      <c r="L30" s="68"/>
    </row>
    <row r="31" spans="1:12" s="1" customFormat="1" ht="21" customHeight="1">
      <c r="A31" s="51"/>
      <c r="B31" s="48"/>
      <c r="C31" s="45"/>
      <c r="D31" s="42"/>
      <c r="E31" s="23" t="s">
        <v>42</v>
      </c>
      <c r="F31" s="24">
        <v>2614</v>
      </c>
      <c r="G31" s="24">
        <f t="shared" si="0"/>
        <v>130.70000000000002</v>
      </c>
      <c r="H31" s="24">
        <f t="shared" si="1"/>
        <v>2744.7</v>
      </c>
      <c r="I31" s="62"/>
      <c r="J31" s="65"/>
      <c r="K31" s="65"/>
      <c r="L31" s="68"/>
    </row>
    <row r="32" spans="1:12" s="1" customFormat="1" ht="21" customHeight="1">
      <c r="A32" s="51"/>
      <c r="B32" s="48"/>
      <c r="C32" s="45"/>
      <c r="D32" s="42"/>
      <c r="E32" s="23" t="s">
        <v>43</v>
      </c>
      <c r="F32" s="24">
        <v>2644</v>
      </c>
      <c r="G32" s="24">
        <f t="shared" si="0"/>
        <v>132.20000000000002</v>
      </c>
      <c r="H32" s="24">
        <f t="shared" si="1"/>
        <v>2776.2</v>
      </c>
      <c r="I32" s="62"/>
      <c r="J32" s="65"/>
      <c r="K32" s="65"/>
      <c r="L32" s="68"/>
    </row>
    <row r="33" spans="1:12" s="1" customFormat="1" ht="21" customHeight="1">
      <c r="A33" s="51"/>
      <c r="B33" s="48"/>
      <c r="C33" s="45"/>
      <c r="D33" s="42"/>
      <c r="E33" s="23" t="s">
        <v>44</v>
      </c>
      <c r="F33" s="24">
        <v>1822</v>
      </c>
      <c r="G33" s="24">
        <f t="shared" ref="G33:G34" si="6">F33*0.05</f>
        <v>91.100000000000009</v>
      </c>
      <c r="H33" s="24">
        <f t="shared" ref="H33:H34" si="7">F33+G33</f>
        <v>1913.1</v>
      </c>
      <c r="I33" s="62"/>
      <c r="J33" s="65"/>
      <c r="K33" s="65"/>
      <c r="L33" s="68"/>
    </row>
    <row r="34" spans="1:12" s="1" customFormat="1" ht="21" customHeight="1">
      <c r="A34" s="52"/>
      <c r="B34" s="49"/>
      <c r="C34" s="46"/>
      <c r="D34" s="43"/>
      <c r="E34" s="23" t="s">
        <v>45</v>
      </c>
      <c r="F34" s="24">
        <v>1148</v>
      </c>
      <c r="G34" s="24">
        <f t="shared" si="6"/>
        <v>57.400000000000006</v>
      </c>
      <c r="H34" s="24">
        <f t="shared" si="7"/>
        <v>1205.4000000000001</v>
      </c>
      <c r="I34" s="62"/>
      <c r="J34" s="65"/>
      <c r="K34" s="65"/>
      <c r="L34" s="68"/>
    </row>
    <row r="35" spans="1:12" s="1" customFormat="1" ht="52" customHeight="1">
      <c r="A35" s="25" t="s">
        <v>38</v>
      </c>
      <c r="B35" s="26" t="s">
        <v>29</v>
      </c>
      <c r="C35" s="39" t="s">
        <v>50</v>
      </c>
      <c r="D35" s="37" t="s">
        <v>48</v>
      </c>
      <c r="E35" s="28"/>
      <c r="F35" s="29">
        <f>SUM(F28:F34)</f>
        <v>15000</v>
      </c>
      <c r="G35" s="24">
        <f t="shared" si="0"/>
        <v>750</v>
      </c>
      <c r="H35" s="24">
        <f t="shared" si="1"/>
        <v>15750</v>
      </c>
      <c r="I35" s="62"/>
      <c r="J35" s="65"/>
      <c r="K35" s="65"/>
      <c r="L35" s="68"/>
    </row>
    <row r="36" spans="1:12" s="1" customFormat="1" ht="52" customHeight="1">
      <c r="A36" s="25" t="s">
        <v>38</v>
      </c>
      <c r="B36" s="26" t="s">
        <v>30</v>
      </c>
      <c r="C36" s="39" t="s">
        <v>50</v>
      </c>
      <c r="D36" s="37" t="s">
        <v>48</v>
      </c>
      <c r="E36" s="28"/>
      <c r="F36" s="29">
        <f>SUM(F35:F35)</f>
        <v>15000</v>
      </c>
      <c r="G36" s="24">
        <f t="shared" si="0"/>
        <v>750</v>
      </c>
      <c r="H36" s="24">
        <f t="shared" si="1"/>
        <v>15750</v>
      </c>
      <c r="I36" s="62"/>
      <c r="J36" s="65"/>
      <c r="K36" s="65"/>
      <c r="L36" s="68"/>
    </row>
    <row r="37" spans="1:12" s="1" customFormat="1" ht="52" customHeight="1">
      <c r="A37" s="25" t="s">
        <v>38</v>
      </c>
      <c r="B37" s="38" t="s">
        <v>35</v>
      </c>
      <c r="C37" s="39" t="s">
        <v>50</v>
      </c>
      <c r="D37" s="37" t="s">
        <v>48</v>
      </c>
      <c r="E37" s="28"/>
      <c r="F37" s="29">
        <f>SUM(F35:F35)</f>
        <v>15000</v>
      </c>
      <c r="G37" s="24">
        <f t="shared" si="0"/>
        <v>750</v>
      </c>
      <c r="H37" s="24">
        <f t="shared" si="1"/>
        <v>15750</v>
      </c>
      <c r="I37" s="62"/>
      <c r="J37" s="65"/>
      <c r="K37" s="65"/>
      <c r="L37" s="68"/>
    </row>
    <row r="38" spans="1:12" s="1" customFormat="1" ht="52" customHeight="1">
      <c r="A38" s="25" t="s">
        <v>46</v>
      </c>
      <c r="B38" s="38" t="s">
        <v>37</v>
      </c>
      <c r="C38" s="39" t="s">
        <v>50</v>
      </c>
      <c r="D38" s="37" t="s">
        <v>49</v>
      </c>
      <c r="E38" s="28"/>
      <c r="F38" s="29">
        <v>50000</v>
      </c>
      <c r="G38" s="24">
        <f t="shared" ref="G38" si="8">F38*0.05</f>
        <v>2500</v>
      </c>
      <c r="H38" s="24">
        <f t="shared" ref="H38" si="9">F38+G38</f>
        <v>52500</v>
      </c>
      <c r="I38" s="63"/>
      <c r="J38" s="66"/>
      <c r="K38" s="66"/>
      <c r="L38" s="69"/>
    </row>
    <row r="39" spans="1:12" s="1" customFormat="1" ht="17" customHeight="1">
      <c r="A39" s="30" t="s">
        <v>32</v>
      </c>
      <c r="B39" s="31"/>
      <c r="C39" s="31"/>
      <c r="D39" s="27"/>
      <c r="E39" s="31"/>
      <c r="F39" s="24">
        <f>SUM(F8:F38)</f>
        <v>250000</v>
      </c>
      <c r="G39" s="24">
        <f>F39*0.05</f>
        <v>12500</v>
      </c>
      <c r="H39" s="24">
        <f t="shared" si="1"/>
        <v>262500</v>
      </c>
      <c r="I39" s="36"/>
      <c r="J39" s="36"/>
      <c r="K39" s="36"/>
      <c r="L39" s="36"/>
    </row>
  </sheetData>
  <mergeCells count="20">
    <mergeCell ref="A1:L1"/>
    <mergeCell ref="A2:L2"/>
    <mergeCell ref="E3:F3"/>
    <mergeCell ref="E4:F4"/>
    <mergeCell ref="I8:I38"/>
    <mergeCell ref="J8:J38"/>
    <mergeCell ref="K8:K38"/>
    <mergeCell ref="L8:L38"/>
    <mergeCell ref="A28:A34"/>
    <mergeCell ref="D8:D14"/>
    <mergeCell ref="D28:D34"/>
    <mergeCell ref="C28:C34"/>
    <mergeCell ref="B28:B34"/>
    <mergeCell ref="D18:D24"/>
    <mergeCell ref="C18:C24"/>
    <mergeCell ref="B18:B24"/>
    <mergeCell ref="A18:A24"/>
    <mergeCell ref="A8:A14"/>
    <mergeCell ref="B8:B14"/>
    <mergeCell ref="C8:C14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2025-07-15T06:08:51Z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391016752C2B46768D823BF99288252A_12</vt:lpwstr>
  </property>
</Properties>
</file>