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0129FDB1-E09D-443E-9AD3-136933B24014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3" i="1"/>
  <c r="H13" i="1" s="1"/>
  <c r="F15" i="1"/>
  <c r="G12" i="1"/>
  <c r="H12" i="1" s="1"/>
  <c r="G11" i="1"/>
  <c r="H11" i="1" s="1"/>
  <c r="G10" i="1"/>
  <c r="H10" i="1" s="1"/>
  <c r="G9" i="1"/>
  <c r="H9" i="1" s="1"/>
  <c r="G8" i="1"/>
  <c r="H8" i="1" s="1"/>
  <c r="F16" i="1" l="1"/>
  <c r="G16" i="1" s="1"/>
  <c r="H16" i="1" s="1"/>
  <c r="G14" i="1"/>
  <c r="H14" i="1" s="1"/>
  <c r="F17" i="1"/>
  <c r="G17" i="1" s="1"/>
  <c r="F18" i="1" l="1"/>
  <c r="H17" i="1"/>
  <c r="G15" i="1"/>
  <c r="H15" i="1" s="1"/>
  <c r="F19" i="1" l="1"/>
  <c r="G19" i="1" s="1"/>
  <c r="H19" i="1" s="1"/>
  <c r="G18" i="1"/>
  <c r="H18" i="1" s="1"/>
</calcChain>
</file>

<file path=xl/sharedStrings.xml><?xml version="1.0" encoding="utf-8"?>
<sst xmlns="http://schemas.openxmlformats.org/spreadsheetml/2006/main" count="60" uniqueCount="45">
  <si>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</si>
  <si>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</si>
  <si>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</si>
  <si>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</si>
  <si>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</si>
  <si>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</si>
  <si>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</si>
  <si>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</si>
  <si>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</si>
  <si>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</si>
  <si>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</si>
  <si>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</si>
  <si>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</si>
  <si>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</si>
  <si>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</si>
  <si>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</si>
  <si>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</si>
  <si>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</si>
  <si>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</si>
  <si>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</si>
  <si>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</si>
  <si>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</si>
  <si>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</si>
  <si>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</si>
  <si>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</si>
  <si>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</si>
  <si>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</si>
  <si>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</si>
  <si>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</si>
  <si>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</si>
  <si>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</si>
  <si>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>白色再生警告标
(warning label)</t>
    <phoneticPr fontId="23" type="noConversion"/>
  </si>
  <si>
    <t>白色再生环保页洗标
(component label)</t>
    <phoneticPr fontId="23" type="noConversion"/>
  </si>
  <si>
    <r>
      <rPr>
        <b/>
        <sz val="11"/>
        <color theme="1"/>
        <rFont val="宋体"/>
        <family val="3"/>
        <charset val="134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  <phoneticPr fontId="23" type="noConversion"/>
  </si>
  <si>
    <t>白色再生成分页洗标2
(component label)</t>
    <phoneticPr fontId="23" type="noConversion"/>
  </si>
  <si>
    <t>2025/7/</t>
    <phoneticPr fontId="23" type="noConversion"/>
  </si>
  <si>
    <t>32</t>
    <phoneticPr fontId="23" type="noConversion"/>
  </si>
  <si>
    <t>34</t>
    <phoneticPr fontId="23" type="noConversion"/>
  </si>
  <si>
    <t>36</t>
    <phoneticPr fontId="23" type="noConversion"/>
  </si>
  <si>
    <t>38</t>
    <phoneticPr fontId="23" type="noConversion"/>
  </si>
  <si>
    <t>40</t>
    <phoneticPr fontId="23" type="noConversion"/>
  </si>
  <si>
    <t>42</t>
    <phoneticPr fontId="23" type="noConversion"/>
  </si>
  <si>
    <t xml:space="preserve"> 81507-01  84847-01  84848-01</t>
    <phoneticPr fontId="23" type="noConversion"/>
  </si>
  <si>
    <t>401</t>
    <phoneticPr fontId="23" type="noConversion"/>
  </si>
  <si>
    <t xml:space="preserve"> 5036-074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</si>
</sst>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178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15" fontId="13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49" fontId="14" fillId="0" borderId="3" xfId="1" applyNumberFormat="1" applyFont="1" applyBorder="1" applyAlignment="1">
      <alignment horizontal="center" vertical="center" wrapText="1"/>
    </xf>
    <xf numFmtId="177" fontId="14" fillId="0" borderId="3" xfId="1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49" fontId="15" fillId="0" borderId="3" xfId="1" applyNumberFormat="1" applyFont="1" applyBorder="1" applyAlignment="1">
      <alignment horizontal="center" vertical="center" wrapText="1"/>
    </xf>
    <xf numFmtId="176" fontId="16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21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466725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466725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1307465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88406</xdr:rowOff>
    </xdr:from>
    <xdr:to>
      <xdr:col>5</xdr:col>
      <xdr:colOff>82550</xdr:colOff>
      <xdr:row>28</xdr:row>
      <xdr:rowOff>31750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9F08CB9A-78C5-AD16-1558-3AFEF2C7D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54406"/>
          <a:ext cx="4572000" cy="1600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C18" sqref="C18"/>
    </sheetView>
  </sheetViews>
  <sheetFormatPr defaultColWidth="9" defaultRowHeight="14.5"/>
  <cols>
    <col min="1" max="1" width="11.54296875" style="2" customWidth="1"/>
    <col min="2" max="2" width="22.6328125" customWidth="1"/>
    <col min="3" max="3" width="12.08984375" customWidth="1"/>
  </cols>
  <sheetData>
    <row r="1" spans="1:12" ht="28.5">
      <c r="A1" s="45" t="s">
        <v>0</v>
      </c>
      <c r="B1" s="46"/>
      <c r="C1" s="46"/>
      <c r="D1" s="46"/>
      <c r="E1" s="46"/>
      <c r="F1" s="46"/>
      <c r="G1" s="46"/>
      <c r="H1" s="47"/>
      <c r="I1" s="46"/>
      <c r="J1" s="46"/>
      <c r="K1" s="46"/>
      <c r="L1" s="46"/>
    </row>
    <row r="2" spans="1:12" ht="28.5">
      <c r="A2" s="45" t="s">
        <v>1</v>
      </c>
      <c r="B2" s="48"/>
      <c r="C2" s="48"/>
      <c r="D2" s="48"/>
      <c r="E2" s="48"/>
      <c r="F2" s="48"/>
      <c r="G2" s="48"/>
      <c r="H2" s="49"/>
      <c r="I2" s="48"/>
      <c r="J2" s="48"/>
      <c r="K2" s="48"/>
      <c r="L2" s="48"/>
    </row>
    <row r="3" spans="1:12" ht="26">
      <c r="A3" s="3"/>
      <c r="B3" s="3"/>
      <c r="C3" s="3"/>
      <c r="D3" s="3" t="s">
        <v>2</v>
      </c>
      <c r="E3" s="50" t="s">
        <v>35</v>
      </c>
      <c r="F3" s="50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51"/>
      <c r="F4" s="52"/>
      <c r="G4" s="7"/>
      <c r="H4" s="8"/>
      <c r="I4" s="34"/>
      <c r="J4" s="35"/>
      <c r="K4" s="35"/>
      <c r="L4" s="34"/>
    </row>
    <row r="5" spans="1:12" ht="26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3.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1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21" customHeight="1">
      <c r="A8" s="53" t="s">
        <v>42</v>
      </c>
      <c r="B8" s="43" t="s">
        <v>28</v>
      </c>
      <c r="C8" s="55" t="s">
        <v>44</v>
      </c>
      <c r="D8" s="41" t="s">
        <v>43</v>
      </c>
      <c r="E8" s="23" t="s">
        <v>36</v>
      </c>
      <c r="F8" s="24">
        <v>3444</v>
      </c>
      <c r="G8" s="24">
        <f>F8*0.05</f>
        <v>172.20000000000002</v>
      </c>
      <c r="H8" s="24">
        <f>F8+G8</f>
        <v>3616.2</v>
      </c>
      <c r="I8" s="56"/>
      <c r="J8" s="42"/>
      <c r="K8" s="57"/>
      <c r="L8" s="58"/>
    </row>
    <row r="9" spans="1:12" s="1" customFormat="1" ht="21" customHeight="1">
      <c r="A9" s="54"/>
      <c r="B9" s="44"/>
      <c r="C9" s="60"/>
      <c r="D9" s="57"/>
      <c r="E9" s="23" t="s">
        <v>37</v>
      </c>
      <c r="F9" s="24">
        <v>5313</v>
      </c>
      <c r="G9" s="24">
        <f t="shared" ref="G9:G19" si="0">F9*0.05</f>
        <v>265.65000000000003</v>
      </c>
      <c r="H9" s="24">
        <f t="shared" ref="H9:H19" si="1">F9+G9</f>
        <v>5578.65</v>
      </c>
      <c r="I9" s="56"/>
      <c r="J9" s="42"/>
      <c r="K9" s="42"/>
      <c r="L9" s="58"/>
    </row>
    <row r="10" spans="1:12" s="1" customFormat="1" ht="21" customHeight="1">
      <c r="A10" s="54"/>
      <c r="B10" s="44"/>
      <c r="C10" s="60"/>
      <c r="D10" s="57"/>
      <c r="E10" s="23" t="s">
        <v>38</v>
      </c>
      <c r="F10" s="24">
        <v>5292</v>
      </c>
      <c r="G10" s="24">
        <f t="shared" si="0"/>
        <v>264.60000000000002</v>
      </c>
      <c r="H10" s="24">
        <f t="shared" si="1"/>
        <v>5556.6</v>
      </c>
      <c r="I10" s="56"/>
      <c r="J10" s="42"/>
      <c r="K10" s="42"/>
      <c r="L10" s="58"/>
    </row>
    <row r="11" spans="1:12" s="1" customFormat="1" ht="21" customHeight="1">
      <c r="A11" s="54"/>
      <c r="B11" s="44"/>
      <c r="C11" s="60"/>
      <c r="D11" s="57"/>
      <c r="E11" s="23" t="s">
        <v>39</v>
      </c>
      <c r="F11" s="24">
        <v>3717</v>
      </c>
      <c r="G11" s="24">
        <f t="shared" si="0"/>
        <v>185.85000000000002</v>
      </c>
      <c r="H11" s="24">
        <f t="shared" si="1"/>
        <v>3902.85</v>
      </c>
      <c r="I11" s="56"/>
      <c r="J11" s="42"/>
      <c r="K11" s="42"/>
      <c r="L11" s="58"/>
    </row>
    <row r="12" spans="1:12" s="1" customFormat="1" ht="21" customHeight="1">
      <c r="A12" s="54"/>
      <c r="B12" s="44"/>
      <c r="C12" s="60"/>
      <c r="D12" s="57"/>
      <c r="E12" s="23" t="s">
        <v>40</v>
      </c>
      <c r="F12" s="24">
        <v>2079</v>
      </c>
      <c r="G12" s="24">
        <f t="shared" si="0"/>
        <v>103.95</v>
      </c>
      <c r="H12" s="24">
        <f t="shared" si="1"/>
        <v>2182.9499999999998</v>
      </c>
      <c r="I12" s="56"/>
      <c r="J12" s="42"/>
      <c r="K12" s="42"/>
      <c r="L12" s="58"/>
    </row>
    <row r="13" spans="1:12" s="1" customFormat="1" ht="21" customHeight="1">
      <c r="A13" s="63"/>
      <c r="B13" s="62"/>
      <c r="C13" s="61"/>
      <c r="D13" s="59"/>
      <c r="E13" s="23" t="s">
        <v>41</v>
      </c>
      <c r="F13" s="24">
        <v>1155</v>
      </c>
      <c r="G13" s="24">
        <f t="shared" si="0"/>
        <v>57.75</v>
      </c>
      <c r="H13" s="24">
        <f t="shared" si="1"/>
        <v>1212.75</v>
      </c>
      <c r="I13" s="56"/>
      <c r="J13" s="42"/>
      <c r="K13" s="42"/>
      <c r="L13" s="58"/>
    </row>
    <row r="14" spans="1:12" s="1" customFormat="1" ht="52" customHeight="1">
      <c r="A14" s="25" t="s">
        <v>42</v>
      </c>
      <c r="B14" s="26" t="s">
        <v>29</v>
      </c>
      <c r="C14" s="40" t="s">
        <v>44</v>
      </c>
      <c r="D14" s="38" t="s">
        <v>43</v>
      </c>
      <c r="E14" s="28"/>
      <c r="F14" s="39">
        <f>SUM(F8:F13)</f>
        <v>21000</v>
      </c>
      <c r="G14" s="24">
        <f t="shared" si="0"/>
        <v>1050</v>
      </c>
      <c r="H14" s="24">
        <f t="shared" si="1"/>
        <v>22050</v>
      </c>
      <c r="I14" s="56"/>
      <c r="J14" s="42"/>
      <c r="K14" s="42"/>
      <c r="L14" s="58"/>
    </row>
    <row r="15" spans="1:12" s="1" customFormat="1" ht="52" customHeight="1">
      <c r="A15" s="25" t="s">
        <v>42</v>
      </c>
      <c r="B15" s="37" t="s">
        <v>33</v>
      </c>
      <c r="C15" s="40" t="s">
        <v>44</v>
      </c>
      <c r="D15" s="38" t="s">
        <v>43</v>
      </c>
      <c r="E15" s="28"/>
      <c r="F15" s="39">
        <f>SUM(F14:F14)</f>
        <v>21000</v>
      </c>
      <c r="G15" s="24">
        <f t="shared" si="0"/>
        <v>1050</v>
      </c>
      <c r="H15" s="24">
        <f t="shared" si="1"/>
        <v>22050</v>
      </c>
      <c r="I15" s="56"/>
      <c r="J15" s="42"/>
      <c r="K15" s="42"/>
      <c r="L15" s="58"/>
    </row>
    <row r="16" spans="1:12" s="1" customFormat="1" ht="52" customHeight="1">
      <c r="A16" s="25" t="s">
        <v>42</v>
      </c>
      <c r="B16" s="37" t="s">
        <v>34</v>
      </c>
      <c r="C16" s="40" t="s">
        <v>44</v>
      </c>
      <c r="D16" s="38" t="s">
        <v>43</v>
      </c>
      <c r="E16" s="28"/>
      <c r="F16" s="29">
        <f>SUM(F14:F14)</f>
        <v>21000</v>
      </c>
      <c r="G16" s="24">
        <f t="shared" si="0"/>
        <v>1050</v>
      </c>
      <c r="H16" s="24">
        <f t="shared" si="1"/>
        <v>22050</v>
      </c>
      <c r="I16" s="56"/>
      <c r="J16" s="42"/>
      <c r="K16" s="42"/>
      <c r="L16" s="58"/>
    </row>
    <row r="17" spans="1:12" s="1" customFormat="1" ht="52" customHeight="1">
      <c r="A17" s="25" t="s">
        <v>42</v>
      </c>
      <c r="B17" s="37" t="s">
        <v>32</v>
      </c>
      <c r="C17" s="40" t="s">
        <v>44</v>
      </c>
      <c r="D17" s="38" t="s">
        <v>43</v>
      </c>
      <c r="E17" s="28"/>
      <c r="F17" s="29">
        <f>SUM(F15:F15)</f>
        <v>21000</v>
      </c>
      <c r="G17" s="24">
        <f t="shared" ref="G17" si="2">F17*0.05</f>
        <v>1050</v>
      </c>
      <c r="H17" s="24">
        <f t="shared" ref="H17" si="3">F17+G17</f>
        <v>22050</v>
      </c>
      <c r="I17" s="56"/>
      <c r="J17" s="42"/>
      <c r="K17" s="42"/>
      <c r="L17" s="58"/>
    </row>
    <row r="18" spans="1:12" s="1" customFormat="1" ht="52" customHeight="1">
      <c r="A18" s="25" t="s">
        <v>42</v>
      </c>
      <c r="B18" s="37" t="s">
        <v>31</v>
      </c>
      <c r="C18" s="40" t="s">
        <v>44</v>
      </c>
      <c r="D18" s="38" t="s">
        <v>43</v>
      </c>
      <c r="E18" s="28"/>
      <c r="F18" s="29">
        <f>SUM(F17:F17)</f>
        <v>21000</v>
      </c>
      <c r="G18" s="24">
        <f t="shared" si="0"/>
        <v>1050</v>
      </c>
      <c r="H18" s="24">
        <f t="shared" si="1"/>
        <v>22050</v>
      </c>
      <c r="I18" s="56"/>
      <c r="J18" s="42"/>
      <c r="K18" s="42"/>
      <c r="L18" s="58"/>
    </row>
    <row r="19" spans="1:12" s="1" customFormat="1" ht="17" customHeight="1">
      <c r="A19" s="30" t="s">
        <v>30</v>
      </c>
      <c r="B19" s="31"/>
      <c r="C19" s="31"/>
      <c r="D19" s="27"/>
      <c r="E19" s="31"/>
      <c r="F19" s="24">
        <f>SUM(F8:F18)</f>
        <v>126000</v>
      </c>
      <c r="G19" s="24">
        <f t="shared" si="0"/>
        <v>6300</v>
      </c>
      <c r="H19" s="24">
        <f t="shared" si="1"/>
        <v>132300</v>
      </c>
      <c r="I19" s="36"/>
      <c r="J19" s="36"/>
      <c r="K19" s="36"/>
      <c r="L19" s="36"/>
    </row>
  </sheetData>
  <mergeCells count="12">
    <mergeCell ref="A1:L1"/>
    <mergeCell ref="A2:L2"/>
    <mergeCell ref="E3:F3"/>
    <mergeCell ref="E4:F4"/>
    <mergeCell ref="I8:I18"/>
    <mergeCell ref="J8:J18"/>
    <mergeCell ref="K8:K18"/>
    <mergeCell ref="L8:L18"/>
    <mergeCell ref="D8:D13"/>
    <mergeCell ref="C8:C13"/>
    <mergeCell ref="B8:B13"/>
    <mergeCell ref="A8:A13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2025-07-10T03:43:01Z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391016752C2B46768D823BF99288252A_12</vt:lpwstr>
  </property>
</Properties>
</file>