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"/>
    </mc:Choice>
  </mc:AlternateContent>
  <xr:revisionPtr revIDLastSave="0" documentId="13_ncr:1_{D5B03AA5-5473-42C7-A7D8-6B16606323E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3" i="1" s="1"/>
  <c r="G20" i="1"/>
  <c r="H20" i="1" s="1"/>
  <c r="G19" i="1"/>
  <c r="H19" i="1" s="1"/>
  <c r="G18" i="1"/>
  <c r="H18" i="1" s="1"/>
  <c r="G17" i="1"/>
  <c r="H17" i="1" s="1"/>
  <c r="G16" i="1"/>
  <c r="H16" i="1" s="1"/>
  <c r="F13" i="1"/>
  <c r="G12" i="1"/>
  <c r="H12" i="1" s="1"/>
  <c r="G11" i="1"/>
  <c r="H11" i="1" s="1"/>
  <c r="G10" i="1"/>
  <c r="H10" i="1" s="1"/>
  <c r="G9" i="1"/>
  <c r="H9" i="1" s="1"/>
  <c r="G8" i="1"/>
  <c r="H8" i="1" s="1"/>
  <c r="G13" i="1" l="1"/>
  <c r="H13" i="1" s="1"/>
  <c r="G23" i="1"/>
  <c r="H23" i="1" s="1"/>
  <c r="G21" i="1"/>
  <c r="H21" i="1" s="1"/>
  <c r="F22" i="1"/>
  <c r="F14" i="1"/>
  <c r="G14" i="1" s="1"/>
  <c r="H14" i="1" s="1"/>
  <c r="F15" i="1"/>
  <c r="G15" i="1" s="1"/>
  <c r="F24" i="1" l="1"/>
  <c r="G24" i="1" s="1"/>
  <c r="H24" i="1" s="1"/>
  <c r="G22" i="1"/>
  <c r="H22" i="1" s="1"/>
  <c r="H15" i="1"/>
</calcChain>
</file>

<file path=xl/sharedStrings.xml><?xml version="1.0" encoding="utf-8"?>
<sst xmlns="http://schemas.openxmlformats.org/spreadsheetml/2006/main" count="73" uniqueCount="46">
  <si>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</si>
  <si>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</si>
  <si>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</si>
  <si>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</si>
  <si>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</si>
  <si>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</si>
  <si>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</si>
  <si>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</si>
  <si>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</si>
  <si>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</si>
  <si>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</si>
  <si>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</si>
  <si>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</si>
  <si>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</si>
  <si>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</si>
  <si>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</si>
  <si>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</si>
  <si>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</si>
  <si>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</si>
  <si>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</si>
  <si>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</si>
  <si>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</si>
  <si>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</si>
  <si>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</si>
  <si>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</si>
  <si>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</si>
  <si>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</si>
  <si>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</si>
  <si>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</si>
  <si>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</si>
  <si>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</si>
  <si>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</si>
  <si>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</si>
  <si>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</si>
  <si>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</si>
  <si>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</si>
  <si>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</si>
  <si>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</si>
  <si>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2025/7/</t>
    <phoneticPr fontId="22" type="noConversion"/>
  </si>
  <si>
    <t>800</t>
    <phoneticPr fontId="22" type="noConversion"/>
  </si>
  <si>
    <t>玖织</t>
    <phoneticPr fontId="22" type="noConversion"/>
  </si>
  <si>
    <t>6861-710</t>
    <phoneticPr fontId="22" type="noConversion"/>
  </si>
  <si>
    <t xml:space="preserve">6861-710 </t>
    <phoneticPr fontId="22" type="noConversion"/>
  </si>
  <si>
    <t>742</t>
    <phoneticPr fontId="22" type="noConversion"/>
  </si>
  <si>
    <t xml:space="preserve">83712-01
83713-01
83705-01   
83705-01   </t>
    <phoneticPr fontId="22" type="noConversion"/>
  </si>
  <si>
    <t xml:space="preserve"> 83712-01
83713-01
83705-01   
83705-01   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</si>
</sst>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339725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339725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1180465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3" workbookViewId="0">
      <selection activeCell="A15" sqref="A15"/>
    </sheetView>
  </sheetViews>
  <sheetFormatPr defaultColWidth="9" defaultRowHeight="14.5"/>
  <cols>
    <col min="1" max="1" width="13.36328125" style="2" customWidth="1"/>
    <col min="2" max="2" width="22.6328125" customWidth="1"/>
    <col min="3" max="3" width="12.0898437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39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ht="26">
      <c r="A3" s="3"/>
      <c r="B3" s="3"/>
      <c r="C3" s="3"/>
      <c r="D3" s="3" t="s">
        <v>2</v>
      </c>
      <c r="E3" s="44" t="s">
        <v>38</v>
      </c>
      <c r="F3" s="44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45" t="s">
        <v>40</v>
      </c>
      <c r="F4" s="46"/>
      <c r="G4" s="7"/>
      <c r="H4" s="8"/>
      <c r="I4" s="34"/>
      <c r="J4" s="35"/>
      <c r="K4" s="35"/>
      <c r="L4" s="34"/>
    </row>
    <row r="5" spans="1:12" ht="26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7" t="s">
        <v>44</v>
      </c>
      <c r="B8" s="57" t="s">
        <v>28</v>
      </c>
      <c r="C8" s="49" t="s">
        <v>41</v>
      </c>
      <c r="D8" s="59" t="s">
        <v>43</v>
      </c>
      <c r="E8" s="23" t="s">
        <v>29</v>
      </c>
      <c r="F8" s="24">
        <v>23</v>
      </c>
      <c r="G8" s="24">
        <f>F8*0.05</f>
        <v>1.1500000000000001</v>
      </c>
      <c r="H8" s="24">
        <f>F8+G8</f>
        <v>24.15</v>
      </c>
      <c r="I8" s="51"/>
      <c r="J8" s="53"/>
      <c r="K8" s="53"/>
      <c r="L8" s="55"/>
    </row>
    <row r="9" spans="1:12" s="1" customFormat="1" ht="21" customHeight="1">
      <c r="A9" s="48"/>
      <c r="B9" s="58"/>
      <c r="C9" s="50"/>
      <c r="D9" s="54"/>
      <c r="E9" s="23" t="s">
        <v>30</v>
      </c>
      <c r="F9" s="24">
        <v>60</v>
      </c>
      <c r="G9" s="24">
        <f t="shared" ref="G9:G24" si="0">F9*0.05</f>
        <v>3</v>
      </c>
      <c r="H9" s="24">
        <f t="shared" ref="H9:H24" si="1">F9+G9</f>
        <v>63</v>
      </c>
      <c r="I9" s="52"/>
      <c r="J9" s="54"/>
      <c r="K9" s="54"/>
      <c r="L9" s="56"/>
    </row>
    <row r="10" spans="1:12" s="1" customFormat="1" ht="21" customHeight="1">
      <c r="A10" s="48"/>
      <c r="B10" s="58"/>
      <c r="C10" s="50"/>
      <c r="D10" s="54"/>
      <c r="E10" s="23" t="s">
        <v>31</v>
      </c>
      <c r="F10" s="24">
        <v>89</v>
      </c>
      <c r="G10" s="24">
        <f t="shared" si="0"/>
        <v>4.45</v>
      </c>
      <c r="H10" s="24">
        <f t="shared" si="1"/>
        <v>93.45</v>
      </c>
      <c r="I10" s="52"/>
      <c r="J10" s="54"/>
      <c r="K10" s="54"/>
      <c r="L10" s="56"/>
    </row>
    <row r="11" spans="1:12" s="1" customFormat="1" ht="21" customHeight="1">
      <c r="A11" s="48"/>
      <c r="B11" s="58"/>
      <c r="C11" s="50"/>
      <c r="D11" s="54"/>
      <c r="E11" s="23" t="s">
        <v>32</v>
      </c>
      <c r="F11" s="24">
        <v>60</v>
      </c>
      <c r="G11" s="24">
        <f t="shared" si="0"/>
        <v>3</v>
      </c>
      <c r="H11" s="24">
        <f t="shared" si="1"/>
        <v>63</v>
      </c>
      <c r="I11" s="52"/>
      <c r="J11" s="54"/>
      <c r="K11" s="54"/>
      <c r="L11" s="56"/>
    </row>
    <row r="12" spans="1:12" s="1" customFormat="1" ht="21" customHeight="1">
      <c r="A12" s="48"/>
      <c r="B12" s="58"/>
      <c r="C12" s="50"/>
      <c r="D12" s="54"/>
      <c r="E12" s="23" t="s">
        <v>33</v>
      </c>
      <c r="F12" s="24">
        <v>29</v>
      </c>
      <c r="G12" s="24">
        <f t="shared" si="0"/>
        <v>1.4500000000000002</v>
      </c>
      <c r="H12" s="24">
        <f t="shared" si="1"/>
        <v>30.45</v>
      </c>
      <c r="I12" s="52"/>
      <c r="J12" s="54"/>
      <c r="K12" s="54"/>
      <c r="L12" s="56"/>
    </row>
    <row r="13" spans="1:12" s="1" customFormat="1" ht="71" customHeight="1">
      <c r="A13" s="25" t="s">
        <v>44</v>
      </c>
      <c r="B13" s="26" t="s">
        <v>34</v>
      </c>
      <c r="C13" s="38" t="s">
        <v>41</v>
      </c>
      <c r="D13" s="37" t="s">
        <v>43</v>
      </c>
      <c r="E13" s="28"/>
      <c r="F13" s="29">
        <f>SUM(F8:F12)</f>
        <v>261</v>
      </c>
      <c r="G13" s="24">
        <f t="shared" si="0"/>
        <v>13.05</v>
      </c>
      <c r="H13" s="24">
        <f t="shared" si="1"/>
        <v>274.05</v>
      </c>
      <c r="I13" s="52"/>
      <c r="J13" s="54"/>
      <c r="K13" s="54"/>
      <c r="L13" s="56"/>
    </row>
    <row r="14" spans="1:12" s="1" customFormat="1" ht="71" customHeight="1">
      <c r="A14" s="25" t="s">
        <v>44</v>
      </c>
      <c r="B14" s="26" t="s">
        <v>35</v>
      </c>
      <c r="C14" s="38" t="s">
        <v>41</v>
      </c>
      <c r="D14" s="37" t="s">
        <v>43</v>
      </c>
      <c r="E14" s="28"/>
      <c r="F14" s="29">
        <f>SUM(F13:F13)</f>
        <v>261</v>
      </c>
      <c r="G14" s="24">
        <f t="shared" si="0"/>
        <v>13.05</v>
      </c>
      <c r="H14" s="24">
        <f t="shared" si="1"/>
        <v>274.05</v>
      </c>
      <c r="I14" s="52"/>
      <c r="J14" s="54"/>
      <c r="K14" s="54"/>
      <c r="L14" s="56"/>
    </row>
    <row r="15" spans="1:12" s="1" customFormat="1" ht="71" customHeight="1">
      <c r="A15" s="25" t="s">
        <v>45</v>
      </c>
      <c r="B15" s="26" t="s">
        <v>36</v>
      </c>
      <c r="C15" s="38" t="s">
        <v>41</v>
      </c>
      <c r="D15" s="37" t="s">
        <v>43</v>
      </c>
      <c r="E15" s="28"/>
      <c r="F15" s="29">
        <f>SUM(F13:F13)</f>
        <v>261</v>
      </c>
      <c r="G15" s="24">
        <f t="shared" si="0"/>
        <v>13.05</v>
      </c>
      <c r="H15" s="24">
        <f t="shared" si="1"/>
        <v>274.05</v>
      </c>
      <c r="I15" s="52"/>
      <c r="J15" s="54"/>
      <c r="K15" s="54"/>
      <c r="L15" s="56"/>
    </row>
    <row r="16" spans="1:12" s="1" customFormat="1" ht="21" customHeight="1">
      <c r="A16" s="47" t="s">
        <v>44</v>
      </c>
      <c r="B16" s="57" t="s">
        <v>28</v>
      </c>
      <c r="C16" s="49" t="s">
        <v>42</v>
      </c>
      <c r="D16" s="59" t="s">
        <v>39</v>
      </c>
      <c r="E16" s="23" t="s">
        <v>29</v>
      </c>
      <c r="F16" s="24">
        <v>28</v>
      </c>
      <c r="G16" s="24">
        <f t="shared" si="0"/>
        <v>1.4000000000000001</v>
      </c>
      <c r="H16" s="24">
        <f t="shared" si="1"/>
        <v>29.4</v>
      </c>
      <c r="I16" s="52"/>
      <c r="J16" s="54"/>
      <c r="K16" s="54"/>
      <c r="L16" s="56"/>
    </row>
    <row r="17" spans="1:12" s="1" customFormat="1" ht="21" customHeight="1">
      <c r="A17" s="48"/>
      <c r="B17" s="58"/>
      <c r="C17" s="50"/>
      <c r="D17" s="54"/>
      <c r="E17" s="23" t="s">
        <v>30</v>
      </c>
      <c r="F17" s="24">
        <v>73</v>
      </c>
      <c r="G17" s="24">
        <f t="shared" si="0"/>
        <v>3.6500000000000004</v>
      </c>
      <c r="H17" s="24">
        <f t="shared" si="1"/>
        <v>76.650000000000006</v>
      </c>
      <c r="I17" s="52"/>
      <c r="J17" s="54"/>
      <c r="K17" s="54"/>
      <c r="L17" s="56"/>
    </row>
    <row r="18" spans="1:12" s="1" customFormat="1" ht="21" customHeight="1">
      <c r="A18" s="48"/>
      <c r="B18" s="58"/>
      <c r="C18" s="50"/>
      <c r="D18" s="54"/>
      <c r="E18" s="23" t="s">
        <v>31</v>
      </c>
      <c r="F18" s="24">
        <v>109</v>
      </c>
      <c r="G18" s="24">
        <f t="shared" si="0"/>
        <v>5.45</v>
      </c>
      <c r="H18" s="24">
        <f t="shared" si="1"/>
        <v>114.45</v>
      </c>
      <c r="I18" s="52"/>
      <c r="J18" s="54"/>
      <c r="K18" s="54"/>
      <c r="L18" s="56"/>
    </row>
    <row r="19" spans="1:12" s="1" customFormat="1" ht="21" customHeight="1">
      <c r="A19" s="48"/>
      <c r="B19" s="58"/>
      <c r="C19" s="50"/>
      <c r="D19" s="54"/>
      <c r="E19" s="23" t="s">
        <v>32</v>
      </c>
      <c r="F19" s="24">
        <v>73</v>
      </c>
      <c r="G19" s="24">
        <f t="shared" si="0"/>
        <v>3.6500000000000004</v>
      </c>
      <c r="H19" s="24">
        <f t="shared" si="1"/>
        <v>76.650000000000006</v>
      </c>
      <c r="I19" s="52"/>
      <c r="J19" s="54"/>
      <c r="K19" s="54"/>
      <c r="L19" s="56"/>
    </row>
    <row r="20" spans="1:12" s="1" customFormat="1" ht="21" customHeight="1">
      <c r="A20" s="48"/>
      <c r="B20" s="58"/>
      <c r="C20" s="50"/>
      <c r="D20" s="54"/>
      <c r="E20" s="23" t="s">
        <v>33</v>
      </c>
      <c r="F20" s="24">
        <v>36</v>
      </c>
      <c r="G20" s="24">
        <f t="shared" si="0"/>
        <v>1.8</v>
      </c>
      <c r="H20" s="24">
        <f t="shared" si="1"/>
        <v>37.799999999999997</v>
      </c>
      <c r="I20" s="52"/>
      <c r="J20" s="54"/>
      <c r="K20" s="54"/>
      <c r="L20" s="56"/>
    </row>
    <row r="21" spans="1:12" s="1" customFormat="1" ht="69" customHeight="1">
      <c r="A21" s="25" t="s">
        <v>44</v>
      </c>
      <c r="B21" s="26" t="s">
        <v>34</v>
      </c>
      <c r="C21" s="38" t="s">
        <v>41</v>
      </c>
      <c r="D21" s="37" t="s">
        <v>39</v>
      </c>
      <c r="E21" s="28"/>
      <c r="F21" s="29">
        <f>SUM(F16:F20)</f>
        <v>319</v>
      </c>
      <c r="G21" s="24">
        <f t="shared" si="0"/>
        <v>15.950000000000001</v>
      </c>
      <c r="H21" s="24">
        <f t="shared" si="1"/>
        <v>334.95</v>
      </c>
      <c r="I21" s="52"/>
      <c r="J21" s="54"/>
      <c r="K21" s="54"/>
      <c r="L21" s="56"/>
    </row>
    <row r="22" spans="1:12" s="1" customFormat="1" ht="69" customHeight="1">
      <c r="A22" s="25" t="s">
        <v>45</v>
      </c>
      <c r="B22" s="26" t="s">
        <v>35</v>
      </c>
      <c r="C22" s="38" t="s">
        <v>41</v>
      </c>
      <c r="D22" s="37" t="s">
        <v>39</v>
      </c>
      <c r="E22" s="28"/>
      <c r="F22" s="29">
        <f>SUM(F21:F21)</f>
        <v>319</v>
      </c>
      <c r="G22" s="24">
        <f t="shared" si="0"/>
        <v>15.950000000000001</v>
      </c>
      <c r="H22" s="24">
        <f t="shared" si="1"/>
        <v>334.95</v>
      </c>
      <c r="I22" s="52"/>
      <c r="J22" s="54"/>
      <c r="K22" s="54"/>
      <c r="L22" s="56"/>
    </row>
    <row r="23" spans="1:12" s="1" customFormat="1" ht="69" customHeight="1">
      <c r="A23" s="25" t="s">
        <v>45</v>
      </c>
      <c r="B23" s="26" t="s">
        <v>36</v>
      </c>
      <c r="C23" s="38" t="s">
        <v>41</v>
      </c>
      <c r="D23" s="37" t="s">
        <v>39</v>
      </c>
      <c r="E23" s="28"/>
      <c r="F23" s="29">
        <f>SUM(F21:F21)</f>
        <v>319</v>
      </c>
      <c r="G23" s="24">
        <f t="shared" si="0"/>
        <v>15.950000000000001</v>
      </c>
      <c r="H23" s="24">
        <f t="shared" si="1"/>
        <v>334.95</v>
      </c>
      <c r="I23" s="52"/>
      <c r="J23" s="54"/>
      <c r="K23" s="54"/>
      <c r="L23" s="56"/>
    </row>
    <row r="24" spans="1:12" s="1" customFormat="1" ht="17" customHeight="1">
      <c r="A24" s="30" t="s">
        <v>37</v>
      </c>
      <c r="B24" s="31"/>
      <c r="C24" s="31"/>
      <c r="D24" s="27"/>
      <c r="E24" s="31"/>
      <c r="F24" s="24">
        <f>SUM(F8:F23)</f>
        <v>2320</v>
      </c>
      <c r="G24" s="24">
        <f t="shared" si="0"/>
        <v>116</v>
      </c>
      <c r="H24" s="24">
        <f t="shared" si="1"/>
        <v>2436</v>
      </c>
      <c r="I24" s="36"/>
      <c r="J24" s="36"/>
      <c r="K24" s="36"/>
      <c r="L24" s="36"/>
    </row>
  </sheetData>
  <mergeCells count="16">
    <mergeCell ref="A1:L1"/>
    <mergeCell ref="A2:L2"/>
    <mergeCell ref="E3:F3"/>
    <mergeCell ref="E4:F4"/>
    <mergeCell ref="A8:A12"/>
    <mergeCell ref="C8:C12"/>
    <mergeCell ref="I8:I23"/>
    <mergeCell ref="J8:J23"/>
    <mergeCell ref="K8:K23"/>
    <mergeCell ref="L8:L23"/>
    <mergeCell ref="A16:A20"/>
    <mergeCell ref="B8:B12"/>
    <mergeCell ref="B16:B20"/>
    <mergeCell ref="C16:C20"/>
    <mergeCell ref="D8:D12"/>
    <mergeCell ref="D16:D20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2025-07-17T08:41:41Z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391016752C2B46768D823BF99288252A_12</vt:lpwstr>
  </property>
</Properties>
</file>