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送货单!$A$1:$L$33</definedName>
  </definedNames>
  <calcPr calcId="124519"/>
</workbook>
</file>

<file path=xl/calcChain.xml><?xml version="1.0" encoding="utf-8"?>
<calcChain xmlns="http://schemas.openxmlformats.org/spreadsheetml/2006/main">
  <c r="H18" i="4"/>
  <c r="H19"/>
  <c r="H20"/>
  <c r="H21"/>
  <c r="H22"/>
  <c r="H23"/>
  <c r="H24"/>
  <c r="H25"/>
  <c r="H26"/>
  <c r="H27"/>
  <c r="H28"/>
  <c r="H29"/>
  <c r="H30"/>
  <c r="H31"/>
  <c r="H32"/>
  <c r="G18"/>
  <c r="G19"/>
  <c r="G20"/>
  <c r="G21"/>
  <c r="G22"/>
  <c r="G23"/>
  <c r="G24"/>
  <c r="G25"/>
  <c r="G26"/>
  <c r="G27"/>
  <c r="G28"/>
  <c r="G29"/>
  <c r="G30"/>
  <c r="G31"/>
  <c r="G32"/>
  <c r="G9"/>
  <c r="H9" s="1"/>
  <c r="G10"/>
  <c r="H10" s="1"/>
  <c r="G11"/>
  <c r="H11" s="1"/>
  <c r="G12"/>
  <c r="H12" s="1"/>
  <c r="G13"/>
  <c r="H13" s="1"/>
  <c r="G14"/>
  <c r="G15"/>
  <c r="G16"/>
  <c r="G17"/>
  <c r="H17" s="1"/>
  <c r="G8"/>
  <c r="H14"/>
  <c r="H15"/>
  <c r="H16"/>
  <c r="H8"/>
</calcChain>
</file>

<file path=xl/sharedStrings.xml><?xml version="1.0" encoding="utf-8"?>
<sst xmlns="http://schemas.openxmlformats.org/spreadsheetml/2006/main" count="106" uniqueCount="83">
  <si>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</si>
  <si>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</si>
  <si>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</si>
  <si>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</si>
  <si>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</si>
  <si>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</si>
  <si>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</si>
  <si>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</si>
  <si>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</si>
  <si>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</si>
  <si>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</si>
  <si>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</si>
  <si>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</si>
  <si>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</si>
  <si>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</si>
  <si>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</si>
  <si>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</si>
  <si>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</si>
  <si>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</si>
  <si>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</si>
  <si>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</si>
  <si>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</si>
  <si>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</si>
  <si>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</si>
  <si>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</si>
  <si>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</si>
  <si>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</si>
  <si>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38*50</t>
    <phoneticPr fontId="17" type="noConversion"/>
  </si>
  <si>
    <t>P25072772                  //S25071117</t>
    <phoneticPr fontId="17" type="noConversion"/>
  </si>
  <si>
    <t>100213759MS</t>
  </si>
  <si>
    <t>GOJI BERRIES~~~~XS</t>
  </si>
  <si>
    <t>0194138137100</t>
  </si>
  <si>
    <t>GOJI BERRIES~~~~S</t>
  </si>
  <si>
    <t>0194138137117</t>
  </si>
  <si>
    <t>GOJI BERRIES~~~~M</t>
  </si>
  <si>
    <t>0194138137124</t>
  </si>
  <si>
    <t>GOJI BERRIES~~~~L</t>
  </si>
  <si>
    <t>0194138137131</t>
  </si>
  <si>
    <t>GOJI BERRIES~~~~XL</t>
  </si>
  <si>
    <t>0194138137148</t>
  </si>
  <si>
    <t>GOJI BERRIES~~~~XXL</t>
  </si>
  <si>
    <t>0194138137155</t>
  </si>
  <si>
    <t>GOJI BERRIES~~~~XXS</t>
  </si>
  <si>
    <t>0194138137162</t>
  </si>
  <si>
    <t>100214836MS</t>
  </si>
  <si>
    <t>DEEP BLACK~~~~0</t>
  </si>
  <si>
    <t>0194138137179</t>
  </si>
  <si>
    <t>DEEP BLACK~~~~2</t>
  </si>
  <si>
    <t>0194138137186</t>
  </si>
  <si>
    <t>DEEP BLACK~~~~4</t>
  </si>
  <si>
    <t>0194138137193</t>
  </si>
  <si>
    <t>DEEP BLACK~~~~6</t>
  </si>
  <si>
    <t>0194138137209</t>
  </si>
  <si>
    <t>DEEP BLACK~~~~8</t>
  </si>
  <si>
    <t>0194138137216</t>
  </si>
  <si>
    <t>DEEP BLACK~~~~10</t>
  </si>
  <si>
    <t>0194138137223</t>
  </si>
  <si>
    <t>DEEP BLACK~~~~12</t>
  </si>
  <si>
    <t>0194138137230</t>
  </si>
  <si>
    <t>DEEP BLACK~~~~14</t>
  </si>
  <si>
    <t>0194138137247</t>
  </si>
  <si>
    <t>DEEP BLACK~~~~16</t>
  </si>
  <si>
    <t>0194138137254</t>
  </si>
  <si>
    <t>GOJI BERRIES~~~~0</t>
  </si>
  <si>
    <t>0194138137261</t>
  </si>
  <si>
    <t>GOJI BERRIES~~~~2</t>
  </si>
  <si>
    <t>0194138137278</t>
  </si>
  <si>
    <t>GOJI BERRIES~~~~4</t>
  </si>
  <si>
    <t>0194138137285</t>
  </si>
  <si>
    <t>GOJI BERRIES~~~~6</t>
  </si>
  <si>
    <t>0194138137292</t>
  </si>
  <si>
    <t>GOJI BERRIES~~~~8</t>
  </si>
  <si>
    <t>0194138137308</t>
  </si>
  <si>
    <t>GOJI BERRIES~~~~10</t>
  </si>
  <si>
    <t>0194138137315</t>
  </si>
  <si>
    <t>GOJI BERRIES~~~~12</t>
  </si>
  <si>
    <t>0194138137322</t>
  </si>
  <si>
    <t>GOJI BERRIES~~~~14</t>
  </si>
  <si>
    <t>0194138137339</t>
  </si>
  <si>
    <t>GOJI BERRIES~~~~16</t>
  </si>
  <si>
    <t>0194138137346</t>
  </si>
  <si>
    <t xml:space="preserve">小胡 收 唐人服饰有限公司
联系电话：18257291665
浙江省浙江省湖州市德清禹越高桥集镇鑫丰路86号
</t>
    <phoneticPr fontId="4" type="noConversion"/>
  </si>
  <si>
    <t>SF 1556733522064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</si>
</sst>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䀆"/>
  </numFmts>
  <fonts count="28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51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49" fontId="14" fillId="0" borderId="3" xfId="3" applyNumberFormat="1" applyFont="1" applyFill="1" applyBorder="1" applyAlignment="1">
      <alignment horizontal="center" vertical="center" wrapText="1"/>
    </xf>
    <xf numFmtId="177" fontId="14" fillId="0" borderId="3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4" fillId="0" borderId="3" xfId="3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6" fillId="0" borderId="3" xfId="2" applyNumberFormat="1" applyFont="1" applyBorder="1" applyAlignment="1">
      <alignment horizontal="center" vertical="center" wrapText="1"/>
    </xf>
    <xf numFmtId="176" fontId="18" fillId="0" borderId="3" xfId="3" applyNumberFormat="1" applyFont="1" applyFill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49" fontId="16" fillId="0" borderId="3" xfId="3" applyNumberFormat="1" applyFont="1" applyFill="1" applyBorder="1" applyAlignment="1">
      <alignment horizontal="center" vertical="center" wrapText="1"/>
    </xf>
    <xf numFmtId="176" fontId="16" fillId="0" borderId="3" xfId="3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Border="1" applyAlignment="1" applyProtection="1">
      <alignment horizontal="center" wrapText="1"/>
      <protection locked="0"/>
    </xf>
    <xf numFmtId="176" fontId="23" fillId="0" borderId="3" xfId="0" applyNumberFormat="1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top" wrapText="1"/>
    </xf>
    <xf numFmtId="176" fontId="9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9" fontId="25" fillId="0" borderId="3" xfId="0" applyNumberFormat="1" applyFont="1" applyBorder="1" applyAlignment="1" applyProtection="1">
      <alignment horizontal="center" vertical="center" wrapText="1"/>
      <protection locked="0"/>
    </xf>
    <xf numFmtId="179" fontId="0" fillId="0" borderId="3" xfId="0" applyNumberFormat="1" applyBorder="1">
      <alignment vertical="center"/>
    </xf>
    <xf numFmtId="49" fontId="0" fillId="0" borderId="3" xfId="0" applyNumberFormat="1" applyBorder="1" applyAlignment="1" applyProtection="1">
      <alignment wrapText="1"/>
      <protection locked="0"/>
    </xf>
    <xf numFmtId="179" fontId="0" fillId="0" borderId="3" xfId="0" applyNumberFormat="1" applyBorder="1" applyAlignment="1" applyProtection="1">
      <alignment wrapText="1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27" fillId="0" borderId="3" xfId="0" applyFont="1" applyBorder="1">
      <alignment vertical="center"/>
    </xf>
    <xf numFmtId="49" fontId="25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="115" zoomScaleSheetLayoutView="115" workbookViewId="0">
      <selection activeCell="D9" sqref="D9"/>
    </sheetView>
  </sheetViews>
  <sheetFormatPr defaultRowHeight="13.5"/>
  <cols>
    <col min="1" max="1" width="12.375" style="10" customWidth="1"/>
    <col min="2" max="2" width="10.75" style="10" customWidth="1"/>
    <col min="3" max="3" width="15.125" style="10" customWidth="1"/>
    <col min="4" max="4" width="15" style="10" customWidth="1"/>
    <col min="5" max="5" width="24.625" style="27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" customFormat="1" ht="23.2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" customFormat="1" ht="22.5" customHeight="1">
      <c r="A3" s="19"/>
      <c r="B3" s="19"/>
      <c r="C3" s="19"/>
      <c r="D3" s="2" t="s">
        <v>2</v>
      </c>
      <c r="E3" s="37">
        <v>45868</v>
      </c>
      <c r="F3" s="38"/>
      <c r="G3" s="39" t="s">
        <v>81</v>
      </c>
      <c r="H3" s="39"/>
      <c r="I3" s="39"/>
      <c r="J3" s="39"/>
      <c r="K3" s="39"/>
      <c r="L3" s="39"/>
    </row>
    <row r="4" spans="1:12" s="1" customFormat="1" ht="19.5" customHeight="1">
      <c r="A4" s="9"/>
      <c r="B4" s="19"/>
      <c r="C4" s="40" t="s">
        <v>3</v>
      </c>
      <c r="D4" s="40"/>
      <c r="E4" s="41" t="s">
        <v>82</v>
      </c>
      <c r="F4" s="42"/>
      <c r="G4" s="39"/>
      <c r="H4" s="39"/>
      <c r="I4" s="39"/>
      <c r="J4" s="39"/>
      <c r="K4" s="39"/>
      <c r="L4" s="39"/>
    </row>
    <row r="5" spans="1:12" s="1" customFormat="1" ht="26.25" hidden="1" customHeight="1">
      <c r="A5" s="19"/>
      <c r="B5" s="13"/>
      <c r="C5" s="19"/>
      <c r="D5" s="19"/>
      <c r="E5" s="14"/>
      <c r="F5" s="15"/>
      <c r="G5" s="15"/>
      <c r="H5" s="15"/>
      <c r="I5" s="18"/>
      <c r="J5" s="16"/>
      <c r="K5" s="16"/>
      <c r="L5" s="19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1.5" customHeight="1">
      <c r="A7" s="20" t="s">
        <v>14</v>
      </c>
      <c r="B7" s="21" t="s">
        <v>15</v>
      </c>
      <c r="C7" s="22" t="s">
        <v>16</v>
      </c>
      <c r="D7" s="22" t="s">
        <v>17</v>
      </c>
      <c r="E7" s="23" t="s">
        <v>24</v>
      </c>
      <c r="F7" s="11" t="s">
        <v>18</v>
      </c>
      <c r="G7" s="24" t="s">
        <v>26</v>
      </c>
      <c r="H7" s="11" t="s">
        <v>19</v>
      </c>
      <c r="I7" s="25" t="s">
        <v>20</v>
      </c>
      <c r="J7" s="7" t="s">
        <v>21</v>
      </c>
      <c r="K7" s="7" t="s">
        <v>22</v>
      </c>
      <c r="L7" s="26" t="s">
        <v>23</v>
      </c>
    </row>
    <row r="8" spans="1:12" ht="18" customHeight="1">
      <c r="A8" s="33" t="s">
        <v>28</v>
      </c>
      <c r="B8" s="34" t="s">
        <v>27</v>
      </c>
      <c r="C8" s="31" t="s">
        <v>29</v>
      </c>
      <c r="D8" s="47" t="s">
        <v>30</v>
      </c>
      <c r="E8" s="50" t="s">
        <v>31</v>
      </c>
      <c r="F8" s="43">
        <v>34.941747572815537</v>
      </c>
      <c r="G8" s="32">
        <f>F8*0.03</f>
        <v>1.048252427184466</v>
      </c>
      <c r="H8" s="29">
        <f>SUM(F8:G8)</f>
        <v>35.99</v>
      </c>
      <c r="I8" s="28"/>
      <c r="J8" s="28"/>
      <c r="K8" s="28"/>
      <c r="L8" s="28"/>
    </row>
    <row r="9" spans="1:12" ht="18" customHeight="1">
      <c r="A9" s="33"/>
      <c r="B9" s="34"/>
      <c r="C9" s="31" t="s">
        <v>29</v>
      </c>
      <c r="D9" s="47" t="s">
        <v>32</v>
      </c>
      <c r="E9" s="50" t="s">
        <v>33</v>
      </c>
      <c r="F9" s="43">
        <v>74.94174757281553</v>
      </c>
      <c r="G9" s="32">
        <f t="shared" ref="G9:G32" si="0">F9*0.03</f>
        <v>2.2482524271844659</v>
      </c>
      <c r="H9" s="29">
        <f t="shared" ref="H9:H32" si="1">SUM(F9:G9)</f>
        <v>77.19</v>
      </c>
      <c r="I9" s="30"/>
      <c r="J9" s="28"/>
      <c r="K9" s="28"/>
      <c r="L9" s="28"/>
    </row>
    <row r="10" spans="1:12" ht="18" customHeight="1">
      <c r="A10" s="33"/>
      <c r="B10" s="34"/>
      <c r="C10" s="31" t="s">
        <v>29</v>
      </c>
      <c r="D10" s="47" t="s">
        <v>34</v>
      </c>
      <c r="E10" s="50" t="s">
        <v>35</v>
      </c>
      <c r="F10" s="43">
        <v>119.94174757281554</v>
      </c>
      <c r="G10" s="32">
        <f t="shared" si="0"/>
        <v>3.598252427184466</v>
      </c>
      <c r="H10" s="29">
        <f t="shared" si="1"/>
        <v>123.54</v>
      </c>
      <c r="I10" s="30"/>
      <c r="J10" s="28"/>
      <c r="K10" s="28"/>
      <c r="L10" s="28"/>
    </row>
    <row r="11" spans="1:12" ht="18" customHeight="1">
      <c r="A11" s="33"/>
      <c r="B11" s="34"/>
      <c r="C11" s="31" t="s">
        <v>29</v>
      </c>
      <c r="D11" s="47" t="s">
        <v>36</v>
      </c>
      <c r="E11" s="50" t="s">
        <v>37</v>
      </c>
      <c r="F11" s="43">
        <v>129.94174757281553</v>
      </c>
      <c r="G11" s="32">
        <f t="shared" si="0"/>
        <v>3.8982524271844659</v>
      </c>
      <c r="H11" s="29">
        <f t="shared" si="1"/>
        <v>133.84</v>
      </c>
      <c r="I11" s="30"/>
      <c r="J11" s="28"/>
      <c r="K11" s="28"/>
      <c r="L11" s="28"/>
    </row>
    <row r="12" spans="1:12" ht="18" customHeight="1">
      <c r="A12" s="33"/>
      <c r="B12" s="34"/>
      <c r="C12" s="31" t="s">
        <v>29</v>
      </c>
      <c r="D12" s="47" t="s">
        <v>38</v>
      </c>
      <c r="E12" s="50" t="s">
        <v>39</v>
      </c>
      <c r="F12" s="43">
        <v>109.94174757281553</v>
      </c>
      <c r="G12" s="32">
        <f t="shared" si="0"/>
        <v>3.2982524271844658</v>
      </c>
      <c r="H12" s="29">
        <f t="shared" si="1"/>
        <v>113.24</v>
      </c>
      <c r="I12" s="30"/>
      <c r="J12" s="28"/>
      <c r="K12" s="28"/>
      <c r="L12" s="28"/>
    </row>
    <row r="13" spans="1:12" ht="18" customHeight="1">
      <c r="A13" s="33"/>
      <c r="B13" s="34"/>
      <c r="C13" s="31" t="s">
        <v>29</v>
      </c>
      <c r="D13" s="47" t="s">
        <v>40</v>
      </c>
      <c r="E13" s="50" t="s">
        <v>41</v>
      </c>
      <c r="F13" s="43">
        <v>54.94174757281553</v>
      </c>
      <c r="G13" s="32">
        <f t="shared" si="0"/>
        <v>1.6482524271844659</v>
      </c>
      <c r="H13" s="29">
        <f t="shared" si="1"/>
        <v>56.589999999999996</v>
      </c>
      <c r="I13" s="30"/>
      <c r="J13" s="28"/>
      <c r="K13" s="28"/>
      <c r="L13" s="28"/>
    </row>
    <row r="14" spans="1:12" ht="18" customHeight="1">
      <c r="A14" s="33"/>
      <c r="B14" s="34"/>
      <c r="C14" s="31" t="s">
        <v>29</v>
      </c>
      <c r="D14" s="47" t="s">
        <v>42</v>
      </c>
      <c r="E14" s="50" t="s">
        <v>43</v>
      </c>
      <c r="F14" s="43">
        <v>29.94174757281554</v>
      </c>
      <c r="G14" s="32">
        <f t="shared" si="0"/>
        <v>0.89825242718446618</v>
      </c>
      <c r="H14" s="29">
        <f t="shared" si="1"/>
        <v>30.840000000000007</v>
      </c>
      <c r="I14" s="30"/>
      <c r="J14" s="28"/>
      <c r="K14" s="28"/>
      <c r="L14" s="28"/>
    </row>
    <row r="15" spans="1:12" ht="18" customHeight="1">
      <c r="A15" s="33"/>
      <c r="B15" s="34"/>
      <c r="C15" s="31" t="s">
        <v>44</v>
      </c>
      <c r="D15" s="47" t="s">
        <v>45</v>
      </c>
      <c r="E15" s="50" t="s">
        <v>46</v>
      </c>
      <c r="F15" s="43">
        <v>29.94174757281554</v>
      </c>
      <c r="G15" s="32">
        <f t="shared" si="0"/>
        <v>0.89825242718446618</v>
      </c>
      <c r="H15" s="29">
        <f t="shared" si="1"/>
        <v>30.840000000000007</v>
      </c>
      <c r="I15" s="30"/>
      <c r="J15" s="28"/>
      <c r="K15" s="28"/>
      <c r="L15" s="28"/>
    </row>
    <row r="16" spans="1:12" ht="18" customHeight="1">
      <c r="A16" s="33"/>
      <c r="B16" s="34"/>
      <c r="C16" s="31" t="s">
        <v>44</v>
      </c>
      <c r="D16" s="47" t="s">
        <v>47</v>
      </c>
      <c r="E16" s="50" t="s">
        <v>48</v>
      </c>
      <c r="F16" s="43">
        <v>29.94174757281554</v>
      </c>
      <c r="G16" s="32">
        <f t="shared" si="0"/>
        <v>0.89825242718446618</v>
      </c>
      <c r="H16" s="29">
        <f t="shared" si="1"/>
        <v>30.840000000000007</v>
      </c>
      <c r="I16" s="30"/>
      <c r="J16" s="28"/>
      <c r="K16" s="28"/>
      <c r="L16" s="28"/>
    </row>
    <row r="17" spans="1:12" ht="18" customHeight="1">
      <c r="A17" s="33"/>
      <c r="B17" s="34"/>
      <c r="C17" s="31" t="s">
        <v>44</v>
      </c>
      <c r="D17" s="47" t="s">
        <v>49</v>
      </c>
      <c r="E17" s="50" t="s">
        <v>50</v>
      </c>
      <c r="F17" s="43">
        <v>39.941747572815537</v>
      </c>
      <c r="G17" s="32">
        <f t="shared" si="0"/>
        <v>1.1982524271844661</v>
      </c>
      <c r="H17" s="29">
        <f t="shared" si="1"/>
        <v>41.14</v>
      </c>
      <c r="I17" s="30"/>
      <c r="J17" s="28"/>
      <c r="K17" s="28"/>
      <c r="L17" s="28"/>
    </row>
    <row r="18" spans="1:12" ht="18" customHeight="1">
      <c r="A18" s="30"/>
      <c r="B18" s="30"/>
      <c r="C18" s="45" t="s">
        <v>44</v>
      </c>
      <c r="D18" s="48" t="s">
        <v>51</v>
      </c>
      <c r="E18" s="50" t="s">
        <v>52</v>
      </c>
      <c r="F18" s="46">
        <v>54.94174757281553</v>
      </c>
      <c r="G18" s="32">
        <f t="shared" si="0"/>
        <v>1.6482524271844659</v>
      </c>
      <c r="H18" s="29">
        <f t="shared" si="1"/>
        <v>56.589999999999996</v>
      </c>
      <c r="I18" s="30"/>
      <c r="J18" s="30"/>
      <c r="K18" s="30"/>
      <c r="L18" s="30"/>
    </row>
    <row r="19" spans="1:12" ht="18" customHeight="1">
      <c r="A19" s="30"/>
      <c r="B19" s="30"/>
      <c r="C19" s="45" t="s">
        <v>44</v>
      </c>
      <c r="D19" s="48" t="s">
        <v>53</v>
      </c>
      <c r="E19" s="50" t="s">
        <v>54</v>
      </c>
      <c r="F19" s="46">
        <v>54.94174757281553</v>
      </c>
      <c r="G19" s="32">
        <f t="shared" si="0"/>
        <v>1.6482524271844659</v>
      </c>
      <c r="H19" s="29">
        <f t="shared" si="1"/>
        <v>56.589999999999996</v>
      </c>
      <c r="I19" s="30"/>
      <c r="J19" s="30"/>
      <c r="K19" s="30"/>
      <c r="L19" s="30"/>
    </row>
    <row r="20" spans="1:12" ht="18" customHeight="1">
      <c r="A20" s="30"/>
      <c r="B20" s="30"/>
      <c r="C20" s="45" t="s">
        <v>44</v>
      </c>
      <c r="D20" s="48" t="s">
        <v>55</v>
      </c>
      <c r="E20" s="50" t="s">
        <v>56</v>
      </c>
      <c r="F20" s="46">
        <v>64.94174757281553</v>
      </c>
      <c r="G20" s="32">
        <f t="shared" si="0"/>
        <v>1.9482524271844659</v>
      </c>
      <c r="H20" s="29">
        <f t="shared" si="1"/>
        <v>66.89</v>
      </c>
      <c r="I20" s="30"/>
      <c r="J20" s="30"/>
      <c r="K20" s="30"/>
      <c r="L20" s="30"/>
    </row>
    <row r="21" spans="1:12" ht="18" customHeight="1">
      <c r="A21" s="30"/>
      <c r="B21" s="30"/>
      <c r="C21" s="45" t="s">
        <v>44</v>
      </c>
      <c r="D21" s="48" t="s">
        <v>57</v>
      </c>
      <c r="E21" s="50" t="s">
        <v>58</v>
      </c>
      <c r="F21" s="46">
        <v>64.94174757281553</v>
      </c>
      <c r="G21" s="32">
        <f t="shared" si="0"/>
        <v>1.9482524271844659</v>
      </c>
      <c r="H21" s="29">
        <f t="shared" si="1"/>
        <v>66.89</v>
      </c>
      <c r="I21" s="30"/>
      <c r="J21" s="30"/>
      <c r="K21" s="30"/>
      <c r="L21" s="30"/>
    </row>
    <row r="22" spans="1:12" ht="18.75">
      <c r="A22" s="30"/>
      <c r="B22" s="30"/>
      <c r="C22" s="30" t="s">
        <v>44</v>
      </c>
      <c r="D22" s="49" t="s">
        <v>59</v>
      </c>
      <c r="E22" s="50" t="s">
        <v>60</v>
      </c>
      <c r="F22" s="44">
        <v>64.94174757281553</v>
      </c>
      <c r="G22" s="32">
        <f t="shared" si="0"/>
        <v>1.9482524271844659</v>
      </c>
      <c r="H22" s="29">
        <f t="shared" si="1"/>
        <v>66.89</v>
      </c>
      <c r="I22" s="30"/>
      <c r="J22" s="30"/>
      <c r="K22" s="30"/>
      <c r="L22" s="30"/>
    </row>
    <row r="23" spans="1:12" ht="18.75">
      <c r="A23" s="30"/>
      <c r="B23" s="30"/>
      <c r="C23" s="30" t="s">
        <v>44</v>
      </c>
      <c r="D23" s="49" t="s">
        <v>61</v>
      </c>
      <c r="E23" s="50" t="s">
        <v>62</v>
      </c>
      <c r="F23" s="44">
        <v>54.94174757281553</v>
      </c>
      <c r="G23" s="32">
        <f t="shared" si="0"/>
        <v>1.6482524271844659</v>
      </c>
      <c r="H23" s="29">
        <f t="shared" si="1"/>
        <v>56.589999999999996</v>
      </c>
      <c r="I23" s="30"/>
      <c r="J23" s="30"/>
      <c r="K23" s="30"/>
      <c r="L23" s="30"/>
    </row>
    <row r="24" spans="1:12" ht="18.75">
      <c r="A24" s="30"/>
      <c r="B24" s="30"/>
      <c r="C24" s="30" t="s">
        <v>44</v>
      </c>
      <c r="D24" s="49" t="s">
        <v>63</v>
      </c>
      <c r="E24" s="50" t="s">
        <v>64</v>
      </c>
      <c r="F24" s="44">
        <v>29.94174757281554</v>
      </c>
      <c r="G24" s="32">
        <f t="shared" si="0"/>
        <v>0.89825242718446618</v>
      </c>
      <c r="H24" s="29">
        <f t="shared" si="1"/>
        <v>30.840000000000007</v>
      </c>
      <c r="I24" s="30"/>
      <c r="J24" s="30"/>
      <c r="K24" s="30"/>
      <c r="L24" s="30"/>
    </row>
    <row r="25" spans="1:12" ht="18.75">
      <c r="A25" s="30"/>
      <c r="B25" s="30"/>
      <c r="C25" s="30" t="s">
        <v>44</v>
      </c>
      <c r="D25" s="49" t="s">
        <v>65</v>
      </c>
      <c r="E25" s="50" t="s">
        <v>66</v>
      </c>
      <c r="F25" s="44">
        <v>29.94174757281554</v>
      </c>
      <c r="G25" s="32">
        <f t="shared" si="0"/>
        <v>0.89825242718446618</v>
      </c>
      <c r="H25" s="29">
        <f t="shared" si="1"/>
        <v>30.840000000000007</v>
      </c>
      <c r="I25" s="30"/>
      <c r="J25" s="30"/>
      <c r="K25" s="30"/>
      <c r="L25" s="30"/>
    </row>
    <row r="26" spans="1:12" ht="18.75">
      <c r="A26" s="30"/>
      <c r="B26" s="30"/>
      <c r="C26" s="30" t="s">
        <v>44</v>
      </c>
      <c r="D26" s="49" t="s">
        <v>67</v>
      </c>
      <c r="E26" s="50" t="s">
        <v>68</v>
      </c>
      <c r="F26" s="44">
        <v>39.941747572815537</v>
      </c>
      <c r="G26" s="32">
        <f t="shared" si="0"/>
        <v>1.1982524271844661</v>
      </c>
      <c r="H26" s="29">
        <f t="shared" si="1"/>
        <v>41.14</v>
      </c>
      <c r="I26" s="30"/>
      <c r="J26" s="30"/>
      <c r="K26" s="30"/>
      <c r="L26" s="30"/>
    </row>
    <row r="27" spans="1:12" ht="18.75">
      <c r="A27" s="30"/>
      <c r="B27" s="30"/>
      <c r="C27" s="30" t="s">
        <v>44</v>
      </c>
      <c r="D27" s="49" t="s">
        <v>69</v>
      </c>
      <c r="E27" s="50" t="s">
        <v>70</v>
      </c>
      <c r="F27" s="44">
        <v>54.94174757281553</v>
      </c>
      <c r="G27" s="32">
        <f t="shared" si="0"/>
        <v>1.6482524271844659</v>
      </c>
      <c r="H27" s="29">
        <f t="shared" si="1"/>
        <v>56.589999999999996</v>
      </c>
      <c r="I27" s="30"/>
      <c r="J27" s="30"/>
      <c r="K27" s="30"/>
      <c r="L27" s="30"/>
    </row>
    <row r="28" spans="1:12" ht="18.75">
      <c r="A28" s="30"/>
      <c r="B28" s="30"/>
      <c r="C28" s="30" t="s">
        <v>44</v>
      </c>
      <c r="D28" s="49" t="s">
        <v>71</v>
      </c>
      <c r="E28" s="50" t="s">
        <v>72</v>
      </c>
      <c r="F28" s="44">
        <v>54.94174757281553</v>
      </c>
      <c r="G28" s="32">
        <f t="shared" si="0"/>
        <v>1.6482524271844659</v>
      </c>
      <c r="H28" s="29">
        <f t="shared" si="1"/>
        <v>56.589999999999996</v>
      </c>
      <c r="I28" s="30"/>
      <c r="J28" s="30"/>
      <c r="K28" s="30"/>
      <c r="L28" s="30"/>
    </row>
    <row r="29" spans="1:12" ht="18.75">
      <c r="A29" s="30"/>
      <c r="B29" s="30"/>
      <c r="C29" s="30" t="s">
        <v>44</v>
      </c>
      <c r="D29" s="49" t="s">
        <v>73</v>
      </c>
      <c r="E29" s="50" t="s">
        <v>74</v>
      </c>
      <c r="F29" s="44">
        <v>64.94174757281553</v>
      </c>
      <c r="G29" s="32">
        <f t="shared" si="0"/>
        <v>1.9482524271844659</v>
      </c>
      <c r="H29" s="29">
        <f t="shared" si="1"/>
        <v>66.89</v>
      </c>
      <c r="I29" s="30"/>
      <c r="J29" s="30"/>
      <c r="K29" s="30"/>
      <c r="L29" s="30"/>
    </row>
    <row r="30" spans="1:12" ht="18.75">
      <c r="A30" s="30"/>
      <c r="B30" s="30"/>
      <c r="C30" s="30" t="s">
        <v>44</v>
      </c>
      <c r="D30" s="49" t="s">
        <v>75</v>
      </c>
      <c r="E30" s="50" t="s">
        <v>76</v>
      </c>
      <c r="F30" s="44">
        <v>64.94174757281553</v>
      </c>
      <c r="G30" s="32">
        <f t="shared" si="0"/>
        <v>1.9482524271844659</v>
      </c>
      <c r="H30" s="29">
        <f t="shared" si="1"/>
        <v>66.89</v>
      </c>
      <c r="I30" s="30"/>
      <c r="J30" s="30"/>
      <c r="K30" s="30"/>
      <c r="L30" s="30"/>
    </row>
    <row r="31" spans="1:12" ht="18.75">
      <c r="A31" s="30"/>
      <c r="B31" s="30"/>
      <c r="C31" s="30" t="s">
        <v>44</v>
      </c>
      <c r="D31" s="49" t="s">
        <v>77</v>
      </c>
      <c r="E31" s="50" t="s">
        <v>78</v>
      </c>
      <c r="F31" s="44">
        <v>64.94174757281553</v>
      </c>
      <c r="G31" s="32">
        <f t="shared" si="0"/>
        <v>1.9482524271844659</v>
      </c>
      <c r="H31" s="29">
        <f t="shared" si="1"/>
        <v>66.89</v>
      </c>
      <c r="I31" s="30"/>
      <c r="J31" s="30"/>
      <c r="K31" s="30"/>
      <c r="L31" s="30"/>
    </row>
    <row r="32" spans="1:12" ht="18.75">
      <c r="A32" s="30"/>
      <c r="B32" s="30"/>
      <c r="C32" s="30" t="s">
        <v>44</v>
      </c>
      <c r="D32" s="49" t="s">
        <v>79</v>
      </c>
      <c r="E32" s="50" t="s">
        <v>80</v>
      </c>
      <c r="F32" s="44">
        <v>54.94174757281553</v>
      </c>
      <c r="G32" s="32">
        <f t="shared" si="0"/>
        <v>1.6482524271844659</v>
      </c>
      <c r="H32" s="29">
        <f t="shared" si="1"/>
        <v>56.589999999999996</v>
      </c>
      <c r="I32" s="30"/>
      <c r="J32" s="30"/>
      <c r="K32" s="30"/>
      <c r="L32" s="30"/>
    </row>
    <row r="33" spans="1:12" ht="18.75">
      <c r="A33" s="30"/>
      <c r="B33" s="30"/>
      <c r="C33" s="30"/>
      <c r="D33" s="30"/>
      <c r="E33" s="50"/>
      <c r="F33" s="44">
        <v>1475</v>
      </c>
      <c r="I33" s="30"/>
      <c r="J33" s="30"/>
      <c r="K33" s="30"/>
      <c r="L33" s="30"/>
    </row>
    <row r="34" spans="1:12" ht="18.75">
      <c r="E34" s="50"/>
    </row>
    <row r="35" spans="1:12" ht="18.75">
      <c r="E35" s="50"/>
    </row>
    <row r="36" spans="1:12" ht="18.75">
      <c r="E36" s="50"/>
    </row>
    <row r="37" spans="1:12" ht="18.75">
      <c r="E37" s="50"/>
    </row>
  </sheetData>
  <mergeCells count="8">
    <mergeCell ref="A8:A17"/>
    <mergeCell ref="B8:B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0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2025-07-30T07:10:35Z</cp:lastPrinted>
  <dcterms:created xsi:type="dcterms:W3CDTF">2017-02-25T05:34:00Z</dcterms:created>
  <dcterms:modified xsi:type="dcterms:W3CDTF">2025-07-30T07:12:37Z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