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<sst xmlns="http://schemas.openxmlformats.org/spreadsheetml/2006/main" count="80" uniqueCount="53">
  <si>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</si>
  <si>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</si>
  <si>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</si>
  <si>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广东省东莞市 常平镇袁山贝大道122号   熊生  13712466318中通73565837856327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</si>
  <si>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</si>
  <si>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</si>
  <si>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</si>
  <si>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</si>
  <si>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</si>
  <si>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</si>
  <si>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</si>
  <si>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</si>
  <si>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</si>
  <si>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</si>
  <si>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</si>
  <si>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</si>
  <si>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</si>
  <si>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</si>
  <si>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</si>
  <si>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</si>
  <si>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</si>
  <si>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</si>
  <si>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</si>
  <si>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</si>
  <si>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P25071289</t>
  </si>
  <si>
    <t xml:space="preserve">21 AULTH09845                                     </t>
  </si>
  <si>
    <t xml:space="preserve">S25070476 </t>
  </si>
  <si>
    <t xml:space="preserve">F5110AX                                                                                             </t>
  </si>
  <si>
    <t>27*21*11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</si>
  <si>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</si>
  <si>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21_AULBM09968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</si>
  <si>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</si>
  <si>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</si>
  <si>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</si>
  <si>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</si>
  <si>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</si>
  <si>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</si>
  <si>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</si>
  <si>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AR4 - ANTHRA</t>
  </si>
  <si>
    <t>S</t>
  </si>
  <si>
    <t>全码</t>
  </si>
  <si>
    <t>有价格</t>
  </si>
  <si>
    <t>1632457,1632458,1632459,1632460,1632462</t>
  </si>
  <si>
    <t>F5110AX</t>
  </si>
  <si>
    <t>M</t>
  </si>
  <si>
    <t>L</t>
  </si>
  <si>
    <t>XL</t>
  </si>
  <si>
    <t>XXL</t>
  </si>
  <si>
    <t>3XL</t>
  </si>
  <si>
    <t>无XXL 3XL</t>
  </si>
  <si>
    <t>1632463</t>
  </si>
  <si>
    <t>KH444 - DARK KHAKI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</si>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</sst>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N8" sqref="N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1960</v>
      </c>
      <c r="F8" s="30"/>
      <c r="G8" s="30">
        <v>2039</v>
      </c>
      <c r="H8" s="31">
        <v>1</v>
      </c>
      <c r="I8" s="30"/>
      <c r="J8" s="27">
        <v>3.4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312</v>
      </c>
      <c r="F9" s="30"/>
      <c r="G9" s="30">
        <v>318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6">
        <v>2284</v>
      </c>
      <c r="F10" s="30"/>
      <c r="G10" s="30">
        <v>2350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4556</v>
      </c>
      <c r="F11" s="39"/>
      <c r="G11" s="39">
        <f>SUM(G8:G10)</f>
        <v>4707</v>
      </c>
      <c r="H11" s="40">
        <f>SUM(H8:H10)</f>
        <v>1</v>
      </c>
      <c r="I11" s="39"/>
      <c r="J11" s="39">
        <f>SUM(J8:J10)</f>
        <v>3.4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2" t="s">
        <v>34</v>
      </c>
      <c r="E16" s="30" t="s">
        <v>35</v>
      </c>
      <c r="F16" s="30"/>
      <c r="G16" s="30" t="s">
        <v>36</v>
      </c>
      <c r="H16" s="30" t="s">
        <v>37</v>
      </c>
    </row>
    <row r="17" spans="1:8">
      <c r="A17" s="43" t="s">
        <v>38</v>
      </c>
      <c r="B17" s="44" t="s">
        <v>39</v>
      </c>
      <c r="C17" s="45">
        <v>139</v>
      </c>
      <c r="D17" s="42">
        <f t="shared" ref="D17:D36" si="0">C17*1.03+1</f>
        <v>144.17</v>
      </c>
      <c r="E17" s="43" t="s">
        <v>40</v>
      </c>
      <c r="F17" s="43" t="s">
        <v>41</v>
      </c>
      <c r="G17" s="43" t="s">
        <v>42</v>
      </c>
      <c r="H17" s="43" t="s">
        <v>43</v>
      </c>
    </row>
    <row r="18" spans="1:8">
      <c r="A18" s="46"/>
      <c r="B18" s="44" t="s">
        <v>44</v>
      </c>
      <c r="C18" s="45">
        <v>216</v>
      </c>
      <c r="D18" s="42">
        <f t="shared" si="0"/>
        <v>223.48</v>
      </c>
      <c r="E18" s="46"/>
      <c r="F18" s="46"/>
      <c r="G18" s="46"/>
      <c r="H18" s="46"/>
    </row>
    <row r="19" spans="1:8">
      <c r="A19" s="46"/>
      <c r="B19" s="44" t="s">
        <v>45</v>
      </c>
      <c r="C19" s="45">
        <v>231</v>
      </c>
      <c r="D19" s="42">
        <f t="shared" si="0"/>
        <v>238.93</v>
      </c>
      <c r="E19" s="46"/>
      <c r="F19" s="46"/>
      <c r="G19" s="46"/>
      <c r="H19" s="46"/>
    </row>
    <row r="20" spans="1:8">
      <c r="A20" s="46"/>
      <c r="B20" s="44" t="s">
        <v>46</v>
      </c>
      <c r="C20" s="45">
        <v>154</v>
      </c>
      <c r="D20" s="42">
        <f t="shared" si="0"/>
        <v>159.62</v>
      </c>
      <c r="E20" s="46"/>
      <c r="F20" s="46"/>
      <c r="G20" s="46"/>
      <c r="H20" s="46"/>
    </row>
    <row r="21" spans="1:8">
      <c r="A21" s="46"/>
      <c r="B21" s="44" t="s">
        <v>47</v>
      </c>
      <c r="C21" s="45">
        <v>92</v>
      </c>
      <c r="D21" s="42">
        <f t="shared" si="0"/>
        <v>95.76</v>
      </c>
      <c r="E21" s="46"/>
      <c r="F21" s="46"/>
      <c r="G21" s="46"/>
      <c r="H21" s="46"/>
    </row>
    <row r="22" spans="1:8">
      <c r="A22" s="47"/>
      <c r="B22" s="44" t="s">
        <v>48</v>
      </c>
      <c r="C22" s="45">
        <v>77</v>
      </c>
      <c r="D22" s="42">
        <f t="shared" si="0"/>
        <v>80.31</v>
      </c>
      <c r="E22" s="47"/>
      <c r="F22" s="47"/>
      <c r="G22" s="47"/>
      <c r="H22" s="46"/>
    </row>
    <row r="23" spans="1:8">
      <c r="A23" s="43" t="s">
        <v>38</v>
      </c>
      <c r="B23" s="44" t="s">
        <v>39</v>
      </c>
      <c r="C23" s="45">
        <v>23</v>
      </c>
      <c r="D23" s="42">
        <f t="shared" si="0"/>
        <v>24.69</v>
      </c>
      <c r="E23" s="43" t="s">
        <v>49</v>
      </c>
      <c r="F23" s="43" t="s">
        <v>41</v>
      </c>
      <c r="G23" s="43" t="s">
        <v>50</v>
      </c>
      <c r="H23" s="46"/>
    </row>
    <row r="24" spans="1:8">
      <c r="A24" s="46"/>
      <c r="B24" s="44" t="s">
        <v>44</v>
      </c>
      <c r="C24" s="45">
        <v>34</v>
      </c>
      <c r="D24" s="42">
        <f t="shared" si="0"/>
        <v>36.02</v>
      </c>
      <c r="E24" s="46"/>
      <c r="F24" s="46"/>
      <c r="G24" s="46"/>
      <c r="H24" s="46"/>
    </row>
    <row r="25" spans="1:8">
      <c r="A25" s="46"/>
      <c r="B25" s="44" t="s">
        <v>45</v>
      </c>
      <c r="C25" s="45">
        <v>34</v>
      </c>
      <c r="D25" s="42">
        <f t="shared" si="0"/>
        <v>36.02</v>
      </c>
      <c r="E25" s="46"/>
      <c r="F25" s="46"/>
      <c r="G25" s="46"/>
      <c r="H25" s="46"/>
    </row>
    <row r="26" spans="1:8">
      <c r="A26" s="46"/>
      <c r="B26" s="44" t="s">
        <v>46</v>
      </c>
      <c r="C26" s="45">
        <v>23</v>
      </c>
      <c r="D26" s="42">
        <f t="shared" si="0"/>
        <v>24.69</v>
      </c>
      <c r="E26" s="46"/>
      <c r="F26" s="46"/>
      <c r="G26" s="46"/>
      <c r="H26" s="46"/>
    </row>
    <row r="27" spans="1:8">
      <c r="A27" s="43" t="s">
        <v>51</v>
      </c>
      <c r="B27" s="44" t="s">
        <v>39</v>
      </c>
      <c r="C27" s="45">
        <v>126</v>
      </c>
      <c r="D27" s="42">
        <f t="shared" si="0"/>
        <v>130.78</v>
      </c>
      <c r="E27" s="43" t="s">
        <v>40</v>
      </c>
      <c r="F27" s="43" t="s">
        <v>41</v>
      </c>
      <c r="G27" s="43" t="s">
        <v>42</v>
      </c>
      <c r="H27" s="46"/>
    </row>
    <row r="28" spans="1:8">
      <c r="A28" s="46"/>
      <c r="B28" s="44" t="s">
        <v>44</v>
      </c>
      <c r="C28" s="45">
        <v>196</v>
      </c>
      <c r="D28" s="42">
        <f t="shared" si="0"/>
        <v>202.88</v>
      </c>
      <c r="E28" s="46"/>
      <c r="F28" s="46"/>
      <c r="G28" s="46"/>
      <c r="H28" s="46"/>
    </row>
    <row r="29" spans="1:8">
      <c r="A29" s="46"/>
      <c r="B29" s="44" t="s">
        <v>45</v>
      </c>
      <c r="C29" s="45">
        <v>209</v>
      </c>
      <c r="D29" s="42">
        <f t="shared" si="0"/>
        <v>216.27</v>
      </c>
      <c r="E29" s="46"/>
      <c r="F29" s="46"/>
      <c r="G29" s="46"/>
      <c r="H29" s="46"/>
    </row>
    <row r="30" spans="1:8">
      <c r="A30" s="46"/>
      <c r="B30" s="44" t="s">
        <v>46</v>
      </c>
      <c r="C30" s="45">
        <v>139</v>
      </c>
      <c r="D30" s="42">
        <f t="shared" si="0"/>
        <v>144.17</v>
      </c>
      <c r="E30" s="46"/>
      <c r="F30" s="46"/>
      <c r="G30" s="46"/>
      <c r="H30" s="46"/>
    </row>
    <row r="31" spans="1:8">
      <c r="A31" s="46"/>
      <c r="B31" s="44" t="s">
        <v>47</v>
      </c>
      <c r="C31" s="45">
        <v>83</v>
      </c>
      <c r="D31" s="42">
        <f t="shared" si="0"/>
        <v>86.49</v>
      </c>
      <c r="E31" s="46"/>
      <c r="F31" s="46"/>
      <c r="G31" s="46"/>
      <c r="H31" s="46"/>
    </row>
    <row r="32" spans="1:8">
      <c r="A32" s="47"/>
      <c r="B32" s="44" t="s">
        <v>48</v>
      </c>
      <c r="C32" s="45">
        <v>70</v>
      </c>
      <c r="D32" s="42">
        <f t="shared" si="0"/>
        <v>73.1</v>
      </c>
      <c r="E32" s="47"/>
      <c r="F32" s="47"/>
      <c r="G32" s="47"/>
      <c r="H32" s="46"/>
    </row>
    <row r="33" spans="1:8">
      <c r="A33" s="43" t="s">
        <v>51</v>
      </c>
      <c r="B33" s="44" t="s">
        <v>39</v>
      </c>
      <c r="C33" s="45">
        <v>23</v>
      </c>
      <c r="D33" s="42">
        <f t="shared" si="0"/>
        <v>24.69</v>
      </c>
      <c r="E33" s="43" t="s">
        <v>49</v>
      </c>
      <c r="F33" s="43" t="s">
        <v>41</v>
      </c>
      <c r="G33" s="43" t="s">
        <v>50</v>
      </c>
      <c r="H33" s="46"/>
    </row>
    <row r="34" spans="1:8">
      <c r="A34" s="46"/>
      <c r="B34" s="44" t="s">
        <v>44</v>
      </c>
      <c r="C34" s="45">
        <v>34</v>
      </c>
      <c r="D34" s="42">
        <f t="shared" si="0"/>
        <v>36.02</v>
      </c>
      <c r="E34" s="46"/>
      <c r="F34" s="46"/>
      <c r="G34" s="46"/>
      <c r="H34" s="46"/>
    </row>
    <row r="35" spans="1:8">
      <c r="A35" s="46"/>
      <c r="B35" s="44" t="s">
        <v>45</v>
      </c>
      <c r="C35" s="45">
        <v>34</v>
      </c>
      <c r="D35" s="42">
        <f t="shared" si="0"/>
        <v>36.02</v>
      </c>
      <c r="E35" s="46"/>
      <c r="F35" s="46"/>
      <c r="G35" s="46"/>
      <c r="H35" s="46"/>
    </row>
    <row r="36" spans="1:8">
      <c r="A36" s="46"/>
      <c r="B36" s="44" t="s">
        <v>46</v>
      </c>
      <c r="C36" s="45">
        <v>23</v>
      </c>
      <c r="D36" s="42">
        <f t="shared" si="0"/>
        <v>24.69</v>
      </c>
      <c r="E36" s="46"/>
      <c r="F36" s="46"/>
      <c r="G36" s="46"/>
      <c r="H36" s="46"/>
    </row>
    <row r="37" spans="1:8">
      <c r="A37" s="30" t="s">
        <v>31</v>
      </c>
      <c r="B37" s="30"/>
      <c r="C37" s="41">
        <f>SUM(C17:C36)</f>
        <v>1960</v>
      </c>
      <c r="D37" s="42">
        <f>SUM(D17:D36)</f>
        <v>2038.8</v>
      </c>
      <c r="E37" s="30"/>
      <c r="F37" s="30"/>
      <c r="G37" s="30"/>
      <c r="H37" s="30"/>
    </row>
    <row r="38" spans="3:8">
      <c r="C38" s="48"/>
      <c r="D38" s="48"/>
      <c r="H38"/>
    </row>
    <row r="39" spans="1:8">
      <c r="A39" s="30" t="s">
        <v>52</v>
      </c>
      <c r="B39" s="30"/>
      <c r="C39" s="41">
        <v>312</v>
      </c>
      <c r="D39" s="41">
        <f>C39*1.02</f>
        <v>318.24</v>
      </c>
      <c r="E39" s="30"/>
      <c r="F39" s="30"/>
      <c r="G39" s="30"/>
      <c r="H39" s="30" t="s">
        <v>43</v>
      </c>
    </row>
  </sheetData>
  <mergeCells count="28">
    <mergeCell ref="A1:K1"/>
    <mergeCell ref="A2:D2"/>
    <mergeCell ref="E2:K2"/>
    <mergeCell ref="A8:A10"/>
    <mergeCell ref="A17:A22"/>
    <mergeCell ref="A23:A26"/>
    <mergeCell ref="A27:A32"/>
    <mergeCell ref="A33:A36"/>
    <mergeCell ref="C8:C10"/>
    <mergeCell ref="D8:D10"/>
    <mergeCell ref="E17:E22"/>
    <mergeCell ref="E23:E26"/>
    <mergeCell ref="E27:E32"/>
    <mergeCell ref="E33:E36"/>
    <mergeCell ref="F17:F22"/>
    <mergeCell ref="F23:F26"/>
    <mergeCell ref="F27:F32"/>
    <mergeCell ref="F33:F36"/>
    <mergeCell ref="G17:G22"/>
    <mergeCell ref="G23:G26"/>
    <mergeCell ref="G27:G32"/>
    <mergeCell ref="G33:G36"/>
    <mergeCell ref="H8:H10"/>
    <mergeCell ref="H17:H36"/>
    <mergeCell ref="J8:J10"/>
    <mergeCell ref="K8:K10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2025-07-30T08:12:57Z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C81FDA7A59524694BBF1146407AB9784_13</vt:lpwstr>
  </property>
</Properties>
</file>