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<sst xmlns="http://schemas.openxmlformats.org/spreadsheetml/2006/main" count="64" uniqueCount="45">
  <si>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</si>
  <si>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</si>
  <si>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</si>
  <si>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安徽省阜阳市颍东区袁寨镇朱小集信御服饰，常彪，18844902557 中通73566003673090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</si>
  <si>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</si>
  <si>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</si>
  <si>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</si>
  <si>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</si>
  <si>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</si>
  <si>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</si>
  <si>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</si>
  <si>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</si>
  <si>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</si>
  <si>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</si>
  <si>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</si>
  <si>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</si>
  <si>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</si>
  <si>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</si>
  <si>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</si>
  <si>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</si>
  <si>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</si>
  <si>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</si>
  <si>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</si>
  <si>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</si>
  <si>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P25072588</t>
  </si>
  <si>
    <t xml:space="preserve">21 AULTH09845                                     </t>
  </si>
  <si>
    <t xml:space="preserve">S25071030 </t>
  </si>
  <si>
    <t xml:space="preserve">X8283AZ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</si>
  <si>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</si>
  <si>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</si>
  <si>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</si>
  <si>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</si>
  <si>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</si>
  <si>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款号</t>
  </si>
  <si>
    <t>GN1155</t>
  </si>
  <si>
    <t>S</t>
  </si>
  <si>
    <t>有价格</t>
  </si>
  <si>
    <t>X8283AZ</t>
  </si>
  <si>
    <t>M</t>
  </si>
  <si>
    <t>L</t>
  </si>
  <si>
    <t>XL</t>
  </si>
  <si>
    <t>BN539</t>
  </si>
  <si>
    <t>BG766</t>
  </si>
  <si>
    <t>BR230</t>
  </si>
  <si>
    <t>BK81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</si>
</sst>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D15" sqref="D15:D35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45869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4" t="s">
        <v>10</v>
      </c>
      <c r="J6" s="3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5" t="s">
        <v>21</v>
      </c>
      <c r="J7" s="3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9">
        <v>1260</v>
      </c>
      <c r="F8" s="29"/>
      <c r="G8" s="29">
        <v>1318</v>
      </c>
      <c r="H8" s="30">
        <v>1</v>
      </c>
      <c r="I8" s="29"/>
      <c r="J8" s="29">
        <v>1.6</v>
      </c>
      <c r="K8" s="27" t="s">
        <v>28</v>
      </c>
    </row>
    <row r="9" spans="1:11">
      <c r="A9" s="29" t="s">
        <v>29</v>
      </c>
      <c r="B9" s="29"/>
      <c r="C9" s="29"/>
      <c r="D9" s="29"/>
      <c r="E9" s="29">
        <f>SUM(E8:E8)</f>
        <v>1260</v>
      </c>
      <c r="F9" s="29"/>
      <c r="G9" s="29">
        <f>SUM(G8:G8)</f>
        <v>1318</v>
      </c>
      <c r="H9" s="30">
        <f>SUM(H8:H8)</f>
        <v>1</v>
      </c>
      <c r="I9" s="29"/>
      <c r="J9" s="29">
        <f>SUM(J8:J8)</f>
        <v>1.6</v>
      </c>
      <c r="K9" s="29"/>
    </row>
    <row r="15" spans="1:6">
      <c r="A15" s="31" t="s">
        <v>30</v>
      </c>
      <c r="B15" s="31" t="s">
        <v>31</v>
      </c>
      <c r="C15" s="32" t="s">
        <v>17</v>
      </c>
      <c r="D15" s="33" t="s">
        <v>32</v>
      </c>
      <c r="E15" s="31"/>
      <c r="F15" s="31" t="s">
        <v>33</v>
      </c>
    </row>
    <row r="16" spans="1:6">
      <c r="A16" s="31" t="s">
        <v>34</v>
      </c>
      <c r="B16" s="31" t="s">
        <v>35</v>
      </c>
      <c r="C16" s="32">
        <v>32</v>
      </c>
      <c r="D16" s="33">
        <f t="shared" ref="D16:D35" si="0">C16*1.03+1</f>
        <v>33.96</v>
      </c>
      <c r="E16" s="31" t="s">
        <v>36</v>
      </c>
      <c r="F16" s="31" t="s">
        <v>37</v>
      </c>
    </row>
    <row r="17" spans="1:6">
      <c r="A17" s="31"/>
      <c r="B17" s="31" t="s">
        <v>38</v>
      </c>
      <c r="C17" s="32">
        <v>48</v>
      </c>
      <c r="D17" s="33">
        <f t="shared" si="0"/>
        <v>50.44</v>
      </c>
      <c r="E17" s="31"/>
      <c r="F17" s="31"/>
    </row>
    <row r="18" spans="1:6">
      <c r="A18" s="31"/>
      <c r="B18" s="31" t="s">
        <v>39</v>
      </c>
      <c r="C18" s="32">
        <v>48</v>
      </c>
      <c r="D18" s="33">
        <f t="shared" si="0"/>
        <v>50.44</v>
      </c>
      <c r="E18" s="31"/>
      <c r="F18" s="31"/>
    </row>
    <row r="19" spans="1:6">
      <c r="A19" s="31"/>
      <c r="B19" s="31" t="s">
        <v>40</v>
      </c>
      <c r="C19" s="32">
        <v>32</v>
      </c>
      <c r="D19" s="33">
        <f t="shared" si="0"/>
        <v>33.96</v>
      </c>
      <c r="E19" s="31"/>
      <c r="F19" s="31"/>
    </row>
    <row r="20" spans="1:6">
      <c r="A20" s="31" t="s">
        <v>41</v>
      </c>
      <c r="B20" s="31" t="s">
        <v>35</v>
      </c>
      <c r="C20" s="32">
        <v>48</v>
      </c>
      <c r="D20" s="33">
        <f t="shared" si="0"/>
        <v>50.44</v>
      </c>
      <c r="E20" s="31"/>
      <c r="F20" s="31"/>
    </row>
    <row r="21" spans="1:6">
      <c r="A21" s="31"/>
      <c r="B21" s="31" t="s">
        <v>38</v>
      </c>
      <c r="C21" s="32">
        <v>72</v>
      </c>
      <c r="D21" s="33">
        <f t="shared" si="0"/>
        <v>75.16</v>
      </c>
      <c r="E21" s="31"/>
      <c r="F21" s="31"/>
    </row>
    <row r="22" spans="1:6">
      <c r="A22" s="31"/>
      <c r="B22" s="31" t="s">
        <v>39</v>
      </c>
      <c r="C22" s="32">
        <v>72</v>
      </c>
      <c r="D22" s="33">
        <f t="shared" si="0"/>
        <v>75.16</v>
      </c>
      <c r="E22" s="31"/>
      <c r="F22" s="31"/>
    </row>
    <row r="23" spans="1:6">
      <c r="A23" s="31"/>
      <c r="B23" s="31" t="s">
        <v>40</v>
      </c>
      <c r="C23" s="32">
        <v>48</v>
      </c>
      <c r="D23" s="33">
        <f t="shared" si="0"/>
        <v>50.44</v>
      </c>
      <c r="E23" s="31"/>
      <c r="F23" s="31"/>
    </row>
    <row r="24" spans="1:6">
      <c r="A24" s="31" t="s">
        <v>42</v>
      </c>
      <c r="B24" s="31" t="s">
        <v>35</v>
      </c>
      <c r="C24" s="32">
        <v>22</v>
      </c>
      <c r="D24" s="33">
        <f t="shared" si="0"/>
        <v>23.66</v>
      </c>
      <c r="E24" s="31"/>
      <c r="F24" s="31"/>
    </row>
    <row r="25" spans="1:6">
      <c r="A25" s="31"/>
      <c r="B25" s="31" t="s">
        <v>38</v>
      </c>
      <c r="C25" s="32">
        <v>33</v>
      </c>
      <c r="D25" s="33">
        <f t="shared" si="0"/>
        <v>34.99</v>
      </c>
      <c r="E25" s="31"/>
      <c r="F25" s="31"/>
    </row>
    <row r="26" spans="1:6">
      <c r="A26" s="31"/>
      <c r="B26" s="31" t="s">
        <v>39</v>
      </c>
      <c r="C26" s="32">
        <v>33</v>
      </c>
      <c r="D26" s="33">
        <f t="shared" si="0"/>
        <v>34.99</v>
      </c>
      <c r="E26" s="31"/>
      <c r="F26" s="31"/>
    </row>
    <row r="27" spans="1:6">
      <c r="A27" s="31"/>
      <c r="B27" s="31" t="s">
        <v>40</v>
      </c>
      <c r="C27" s="32">
        <v>22</v>
      </c>
      <c r="D27" s="33">
        <f t="shared" si="0"/>
        <v>23.66</v>
      </c>
      <c r="E27" s="31"/>
      <c r="F27" s="31"/>
    </row>
    <row r="28" spans="1:6">
      <c r="A28" s="31" t="s">
        <v>43</v>
      </c>
      <c r="B28" s="31" t="s">
        <v>35</v>
      </c>
      <c r="C28" s="32">
        <v>66</v>
      </c>
      <c r="D28" s="33">
        <f t="shared" si="0"/>
        <v>68.98</v>
      </c>
      <c r="E28" s="31"/>
      <c r="F28" s="31"/>
    </row>
    <row r="29" spans="1:6">
      <c r="A29" s="31"/>
      <c r="B29" s="31" t="s">
        <v>38</v>
      </c>
      <c r="C29" s="32">
        <v>99</v>
      </c>
      <c r="D29" s="33">
        <f t="shared" si="0"/>
        <v>102.97</v>
      </c>
      <c r="E29" s="31"/>
      <c r="F29" s="31"/>
    </row>
    <row r="30" spans="1:6">
      <c r="A30" s="31"/>
      <c r="B30" s="31" t="s">
        <v>39</v>
      </c>
      <c r="C30" s="32">
        <v>99</v>
      </c>
      <c r="D30" s="33">
        <f t="shared" si="0"/>
        <v>102.97</v>
      </c>
      <c r="E30" s="31"/>
      <c r="F30" s="31"/>
    </row>
    <row r="31" spans="1:6">
      <c r="A31" s="31"/>
      <c r="B31" s="31" t="s">
        <v>40</v>
      </c>
      <c r="C31" s="32">
        <v>66</v>
      </c>
      <c r="D31" s="33">
        <f t="shared" si="0"/>
        <v>68.98</v>
      </c>
      <c r="E31" s="31"/>
      <c r="F31" s="31"/>
    </row>
    <row r="32" spans="1:6">
      <c r="A32" s="31" t="s">
        <v>44</v>
      </c>
      <c r="B32" s="31" t="s">
        <v>35</v>
      </c>
      <c r="C32" s="32">
        <v>84</v>
      </c>
      <c r="D32" s="33">
        <f t="shared" si="0"/>
        <v>87.52</v>
      </c>
      <c r="E32" s="31"/>
      <c r="F32" s="31"/>
    </row>
    <row r="33" spans="1:6">
      <c r="A33" s="31"/>
      <c r="B33" s="31" t="s">
        <v>38</v>
      </c>
      <c r="C33" s="32">
        <v>126</v>
      </c>
      <c r="D33" s="33">
        <f t="shared" si="0"/>
        <v>130.78</v>
      </c>
      <c r="E33" s="31"/>
      <c r="F33" s="31"/>
    </row>
    <row r="34" spans="1:6">
      <c r="A34" s="31"/>
      <c r="B34" s="31" t="s">
        <v>39</v>
      </c>
      <c r="C34" s="32">
        <v>126</v>
      </c>
      <c r="D34" s="33">
        <f t="shared" si="0"/>
        <v>130.78</v>
      </c>
      <c r="E34" s="31"/>
      <c r="F34" s="31"/>
    </row>
    <row r="35" spans="1:6">
      <c r="A35" s="31"/>
      <c r="B35" s="31" t="s">
        <v>40</v>
      </c>
      <c r="C35" s="32">
        <v>84</v>
      </c>
      <c r="D35" s="33">
        <f t="shared" si="0"/>
        <v>87.52</v>
      </c>
      <c r="E35" s="31"/>
      <c r="F35" s="31"/>
    </row>
    <row r="36" spans="1:6">
      <c r="A36" s="31" t="s">
        <v>29</v>
      </c>
      <c r="B36" s="31"/>
      <c r="C36" s="32">
        <f>SUM(C16:C35)</f>
        <v>1260</v>
      </c>
      <c r="D36" s="32">
        <f>SUM(D16:D35)</f>
        <v>1317.8</v>
      </c>
      <c r="E36" s="31"/>
      <c r="F36" s="31"/>
    </row>
  </sheetData>
  <mergeCells count="12">
    <mergeCell ref="A1:K1"/>
    <mergeCell ref="A2:D2"/>
    <mergeCell ref="E2:K2"/>
    <mergeCell ref="A16:A19"/>
    <mergeCell ref="A20:A23"/>
    <mergeCell ref="A24:A27"/>
    <mergeCell ref="A28:A31"/>
    <mergeCell ref="A32:A35"/>
    <mergeCell ref="E16:E35"/>
    <mergeCell ref="F16:F35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2025-07-31T07:19:22Z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40A50AC0A9D04B39B94DDF9E5BC7D1BB_13</vt:lpwstr>
  </property>
</Properties>
</file>