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<sst xmlns="http://schemas.openxmlformats.org/spreadsheetml/2006/main" count="57" uniqueCount="55">
  <si>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</si>
  <si>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</si>
  <si>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</si>
  <si>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SF1558850163644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</si>
  <si>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</si>
  <si>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</si>
  <si>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</si>
  <si>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</si>
  <si>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</si>
  <si>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</si>
  <si>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</si>
  <si>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</si>
  <si>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</si>
  <si>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</si>
  <si>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</si>
  <si>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</si>
  <si>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</si>
  <si>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</si>
  <si>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</si>
  <si>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</si>
  <si>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</si>
  <si>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</si>
  <si>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</si>
  <si>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</si>
  <si>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</si>
  <si>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</si>
  <si>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</si>
  <si>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</si>
  <si>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</si>
  <si>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有里布</t>
  </si>
  <si>
    <t>P25072986</t>
  </si>
  <si>
    <t>1-1</t>
  </si>
  <si>
    <t>25*25*27.5</t>
  </si>
  <si>
    <t>无里布</t>
  </si>
  <si>
    <t>/</t>
  </si>
  <si>
    <t>总计</t>
  </si>
  <si>
    <t>Factory name (工厂名称)</t>
  </si>
  <si>
    <t>PO. Number(订单号)</t>
  </si>
  <si>
    <t>S25071184</t>
  </si>
  <si>
    <t>JUSTJEANS</t>
  </si>
  <si>
    <t>Style Code.(款号)</t>
  </si>
  <si>
    <t>170529+151879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</si>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</sst>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K9" sqref="K9:K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45871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170529</v>
      </c>
      <c r="C9" s="43" t="s">
        <v>29</v>
      </c>
      <c r="D9" s="44" t="s">
        <v>30</v>
      </c>
      <c r="E9" s="45">
        <v>6</v>
      </c>
      <c r="F9" s="46">
        <v>210</v>
      </c>
      <c r="G9" s="45">
        <v>7</v>
      </c>
      <c r="H9" s="45">
        <f t="shared" ref="H9:H26" si="0">F9+G9</f>
        <v>217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560</v>
      </c>
      <c r="G10" s="45">
        <v>17</v>
      </c>
      <c r="H10" s="45">
        <f t="shared" si="0"/>
        <v>577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730</v>
      </c>
      <c r="G11" s="45">
        <v>22</v>
      </c>
      <c r="H11" s="45">
        <f t="shared" si="0"/>
        <v>752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830</v>
      </c>
      <c r="G12" s="45">
        <v>25</v>
      </c>
      <c r="H12" s="45">
        <f t="shared" si="0"/>
        <v>855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630</v>
      </c>
      <c r="G13" s="45">
        <v>19</v>
      </c>
      <c r="H13" s="45">
        <f t="shared" si="0"/>
        <v>649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480</v>
      </c>
      <c r="G14" s="45">
        <v>15</v>
      </c>
      <c r="H14" s="45">
        <f t="shared" si="0"/>
        <v>495</v>
      </c>
      <c r="I14" s="61"/>
      <c r="J14" s="50"/>
      <c r="K14" s="50"/>
      <c r="L14" s="50"/>
    </row>
    <row r="15" ht="24" customHeight="1" spans="1:12">
      <c r="A15" s="47"/>
      <c r="B15" s="42">
        <v>170529</v>
      </c>
      <c r="C15" s="43" t="s">
        <v>33</v>
      </c>
      <c r="D15" s="50"/>
      <c r="E15" s="45">
        <v>6</v>
      </c>
      <c r="F15" s="46">
        <v>260</v>
      </c>
      <c r="G15" s="45">
        <v>8</v>
      </c>
      <c r="H15" s="45">
        <f t="shared" si="0"/>
        <v>268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700</v>
      </c>
      <c r="G16" s="45">
        <v>21</v>
      </c>
      <c r="H16" s="45">
        <f t="shared" si="0"/>
        <v>721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910</v>
      </c>
      <c r="G17" s="45">
        <v>28</v>
      </c>
      <c r="H17" s="45">
        <f t="shared" si="0"/>
        <v>938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1030</v>
      </c>
      <c r="G18" s="45">
        <v>31</v>
      </c>
      <c r="H18" s="45">
        <f t="shared" si="0"/>
        <v>1061</v>
      </c>
      <c r="I18" s="61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780</v>
      </c>
      <c r="G19" s="45">
        <v>24</v>
      </c>
      <c r="H19" s="45">
        <f t="shared" si="0"/>
        <v>804</v>
      </c>
      <c r="I19" s="61"/>
      <c r="J19" s="50"/>
      <c r="K19" s="50"/>
      <c r="L19" s="50"/>
    </row>
    <row r="20" ht="24" customHeight="1" spans="1:12">
      <c r="A20" s="47"/>
      <c r="B20" s="48"/>
      <c r="C20" s="49"/>
      <c r="D20" s="50"/>
      <c r="E20" s="45">
        <v>16</v>
      </c>
      <c r="F20" s="46">
        <v>600</v>
      </c>
      <c r="G20" s="45">
        <v>18</v>
      </c>
      <c r="H20" s="45">
        <f t="shared" si="0"/>
        <v>618</v>
      </c>
      <c r="I20" s="61"/>
      <c r="J20" s="50"/>
      <c r="K20" s="50"/>
      <c r="L20" s="50"/>
    </row>
    <row r="21" ht="24" customHeight="1" spans="1:12">
      <c r="A21" s="47"/>
      <c r="B21" s="42">
        <v>151879</v>
      </c>
      <c r="C21" s="43" t="s">
        <v>34</v>
      </c>
      <c r="D21" s="50"/>
      <c r="E21" s="45">
        <v>18</v>
      </c>
      <c r="F21" s="46">
        <v>110</v>
      </c>
      <c r="G21" s="45">
        <v>4</v>
      </c>
      <c r="H21" s="45">
        <f t="shared" si="0"/>
        <v>114</v>
      </c>
      <c r="I21" s="61"/>
      <c r="J21" s="50"/>
      <c r="K21" s="50"/>
      <c r="L21" s="50"/>
    </row>
    <row r="22" ht="24" customHeight="1" spans="1:12">
      <c r="A22" s="47"/>
      <c r="B22" s="48"/>
      <c r="C22" s="49"/>
      <c r="D22" s="50"/>
      <c r="E22" s="45">
        <v>20</v>
      </c>
      <c r="F22" s="46">
        <v>70</v>
      </c>
      <c r="G22" s="45">
        <v>3</v>
      </c>
      <c r="H22" s="45">
        <f t="shared" si="0"/>
        <v>73</v>
      </c>
      <c r="I22" s="61"/>
      <c r="J22" s="50"/>
      <c r="K22" s="50"/>
      <c r="L22" s="50"/>
    </row>
    <row r="23" ht="24" customHeight="1" spans="1:12">
      <c r="A23" s="47"/>
      <c r="B23" s="48"/>
      <c r="C23" s="49"/>
      <c r="D23" s="50"/>
      <c r="E23" s="45">
        <v>22</v>
      </c>
      <c r="F23" s="46">
        <v>65</v>
      </c>
      <c r="G23" s="45">
        <v>2</v>
      </c>
      <c r="H23" s="45">
        <f t="shared" si="0"/>
        <v>67</v>
      </c>
      <c r="I23" s="61"/>
      <c r="J23" s="50"/>
      <c r="K23" s="50"/>
      <c r="L23" s="50"/>
    </row>
    <row r="24" ht="24" customHeight="1" spans="1:12">
      <c r="A24" s="47"/>
      <c r="B24" s="48"/>
      <c r="C24" s="49"/>
      <c r="D24" s="50"/>
      <c r="E24" s="45">
        <v>24</v>
      </c>
      <c r="F24" s="46">
        <v>38</v>
      </c>
      <c r="G24" s="45">
        <v>2</v>
      </c>
      <c r="H24" s="45">
        <f t="shared" si="0"/>
        <v>40</v>
      </c>
      <c r="I24" s="61"/>
      <c r="J24" s="50"/>
      <c r="K24" s="50"/>
      <c r="L24" s="50"/>
    </row>
    <row r="25" ht="15" spans="1:12">
      <c r="A25" s="45" t="s">
        <v>35</v>
      </c>
      <c r="B25" s="51"/>
      <c r="C25" s="51"/>
      <c r="D25" s="51"/>
      <c r="E25" s="52"/>
      <c r="F25" s="45">
        <f>SUM(F9:F24)</f>
        <v>8003</v>
      </c>
      <c r="G25" s="53">
        <f>SUM(G9:G24)</f>
        <v>246</v>
      </c>
      <c r="H25" s="53">
        <f>SUM(H9:H24)</f>
        <v>8249</v>
      </c>
      <c r="I25" s="53"/>
      <c r="J25" s="53"/>
      <c r="K25" s="53"/>
      <c r="L25" s="53"/>
    </row>
  </sheetData>
  <mergeCells count="17">
    <mergeCell ref="B4:E4"/>
    <mergeCell ref="F4:L4"/>
    <mergeCell ref="B5:E5"/>
    <mergeCell ref="F5:L5"/>
    <mergeCell ref="A9:A24"/>
    <mergeCell ref="B9:B14"/>
    <mergeCell ref="B15:B20"/>
    <mergeCell ref="B21:B24"/>
    <mergeCell ref="C9:C14"/>
    <mergeCell ref="C15:C20"/>
    <mergeCell ref="C21:C24"/>
    <mergeCell ref="D9:D24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28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8249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2025-08-02T10:05:43Z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39D6000C80254BDB8947D158F11D80AD_13</vt:lpwstr>
  </property>
</Properties>
</file>