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935FB14E-E4E9-4D5F-92AA-3C466E21E06A}" xr6:coauthVersionLast="36" xr6:coauthVersionMax="36" xr10:uidLastSave="{00000000-0000-0000-0000-000000000000}"/>
  <bookViews>
    <workbookView xWindow="0" yWindow="0" windowWidth="26400" windowHeight="108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43" i="1" l="1"/>
  <c r="G22" i="1" l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H22" i="1" l="1"/>
  <c r="G42" i="1"/>
  <c r="H42" i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41" i="1" l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43" i="1" l="1"/>
  <c r="H43" i="1" s="1"/>
</calcChain>
</file>

<file path=xl/sharedStrings.xml><?xml version="1.0" encoding="utf-8"?>
<sst xmlns="http://schemas.openxmlformats.org/spreadsheetml/2006/main" count="86" uniqueCount="50">
  <si>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</si>
  <si>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</si>
  <si>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</si>
  <si>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</si>
  <si>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</si>
  <si>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</si>
  <si>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</si>
  <si>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</si>
  <si>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</si>
  <si>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</si>
  <si>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</si>
  <si>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</si>
  <si>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</si>
  <si>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</si>
  <si>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</si>
  <si>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</si>
  <si>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</si>
  <si>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</si>
  <si>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</si>
  <si>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</si>
  <si>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</si>
  <si>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</si>
  <si>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</si>
  <si>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</si>
  <si>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</si>
  <si>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</si>
  <si>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</si>
  <si>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</si>
  <si>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</si>
  <si>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合计</t>
  </si>
  <si>
    <t>2025/7/</t>
    <phoneticPr fontId="18" type="noConversion"/>
  </si>
  <si>
    <t>32</t>
    <phoneticPr fontId="18" type="noConversion"/>
  </si>
  <si>
    <t>34</t>
    <phoneticPr fontId="18" type="noConversion"/>
  </si>
  <si>
    <t>36</t>
    <phoneticPr fontId="18" type="noConversion"/>
  </si>
  <si>
    <t>38</t>
    <phoneticPr fontId="18" type="noConversion"/>
  </si>
  <si>
    <t>40</t>
    <phoneticPr fontId="18" type="noConversion"/>
  </si>
  <si>
    <t>42</t>
    <phoneticPr fontId="18" type="noConversion"/>
  </si>
  <si>
    <t>44</t>
    <phoneticPr fontId="18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</si>
  <si>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18" type="noConversion"/>
  </si>
  <si>
    <t>白色再生条码页洗标
(care label )</t>
    <phoneticPr fontId="18" type="noConversion"/>
  </si>
  <si>
    <t>400</t>
    <phoneticPr fontId="18" type="noConversion"/>
  </si>
  <si>
    <t>428</t>
    <phoneticPr fontId="18" type="noConversion"/>
  </si>
  <si>
    <t>433</t>
    <phoneticPr fontId="18" type="noConversion"/>
  </si>
  <si>
    <t>800</t>
    <phoneticPr fontId="18" type="noConversion"/>
  </si>
  <si>
    <t>白色再生条码页洗标
(care label )</t>
    <phoneticPr fontId="18" type="noConversion"/>
  </si>
  <si>
    <t>81680-01
83420-01
81345-01</t>
    <phoneticPr fontId="18" type="noConversion"/>
  </si>
  <si>
    <t xml:space="preserve">81680-01 
83420-01 
81345-01
</t>
    <phoneticPr fontId="18" type="noConversion"/>
  </si>
  <si>
    <t>RBSKJHN101</t>
    <phoneticPr fontId="18" type="noConversion"/>
  </si>
  <si>
    <t>5003-222
IRIS RFID</t>
    <phoneticPr fontId="18" type="noConversion"/>
  </si>
  <si>
    <t>811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</si>
</sst>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6" fontId="0" fillId="0" borderId="7" xfId="0" applyNumberFormat="1" applyBorder="1">
      <alignment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85725</xdr:rowOff>
    </xdr:from>
    <xdr:to>
      <xdr:col>9</xdr:col>
      <xdr:colOff>542925</xdr:colOff>
      <xdr:row>48</xdr:row>
      <xdr:rowOff>87542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D49623B-5078-4A0F-8E2A-2C2F2C863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172950"/>
          <a:ext cx="8439150" cy="954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22" workbookViewId="0">
      <selection activeCell="D36" sqref="D36:D42"/>
    </sheetView>
  </sheetViews>
  <sheetFormatPr defaultColWidth="9" defaultRowHeight="15"/>
  <cols>
    <col min="1" max="1" width="14.875" style="2" customWidth="1"/>
    <col min="2" max="2" width="22.625" customWidth="1"/>
    <col min="3" max="3" width="12.125" customWidth="1"/>
  </cols>
  <sheetData>
    <row r="1" spans="1:12" ht="28.5">
      <c r="A1" s="44" t="s">
        <v>0</v>
      </c>
      <c r="B1" s="45"/>
      <c r="C1" s="45"/>
      <c r="D1" s="45"/>
      <c r="E1" s="45"/>
      <c r="F1" s="45"/>
      <c r="G1" s="45"/>
      <c r="H1" s="46"/>
      <c r="I1" s="45"/>
      <c r="J1" s="45"/>
      <c r="K1" s="45"/>
      <c r="L1" s="45"/>
    </row>
    <row r="2" spans="1:12" ht="28.5">
      <c r="A2" s="47" t="s">
        <v>1</v>
      </c>
      <c r="B2" s="48"/>
      <c r="C2" s="48"/>
      <c r="D2" s="48"/>
      <c r="E2" s="48"/>
      <c r="F2" s="48"/>
      <c r="G2" s="48"/>
      <c r="H2" s="49"/>
      <c r="I2" s="48"/>
      <c r="J2" s="48"/>
      <c r="K2" s="48"/>
      <c r="L2" s="48"/>
    </row>
    <row r="3" spans="1:12" ht="26.25">
      <c r="A3" s="3"/>
      <c r="B3" s="3"/>
      <c r="C3" s="3"/>
      <c r="D3" s="3" t="s">
        <v>2</v>
      </c>
      <c r="E3" s="50" t="s">
        <v>30</v>
      </c>
      <c r="F3" s="50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51" t="s">
        <v>47</v>
      </c>
      <c r="F4" s="52"/>
      <c r="G4" s="7"/>
      <c r="H4" s="8"/>
      <c r="I4" s="29"/>
      <c r="J4" s="30"/>
      <c r="K4" s="30"/>
      <c r="L4" s="29"/>
    </row>
    <row r="5" spans="1:12" ht="26.25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3" t="s">
        <v>46</v>
      </c>
      <c r="B8" s="41" t="s">
        <v>38</v>
      </c>
      <c r="C8" s="56" t="s">
        <v>48</v>
      </c>
      <c r="D8" s="36" t="s">
        <v>40</v>
      </c>
      <c r="E8" s="14" t="s">
        <v>31</v>
      </c>
      <c r="F8" s="23">
        <v>780</v>
      </c>
      <c r="G8" s="23">
        <f t="shared" ref="G8:G42" si="0">F8*0.05</f>
        <v>39</v>
      </c>
      <c r="H8" s="23">
        <f t="shared" ref="H8:H42" si="1">F8+G8</f>
        <v>819</v>
      </c>
      <c r="I8" s="59"/>
      <c r="J8" s="62"/>
      <c r="K8" s="62"/>
      <c r="L8" s="63"/>
    </row>
    <row r="9" spans="1:12" s="1" customFormat="1" ht="21" customHeight="1">
      <c r="A9" s="54"/>
      <c r="B9" s="42"/>
      <c r="C9" s="57"/>
      <c r="D9" s="39"/>
      <c r="E9" s="14" t="s">
        <v>32</v>
      </c>
      <c r="F9" s="23">
        <v>1430</v>
      </c>
      <c r="G9" s="23">
        <f t="shared" si="0"/>
        <v>71.5</v>
      </c>
      <c r="H9" s="23">
        <f t="shared" si="1"/>
        <v>1501.5</v>
      </c>
      <c r="I9" s="60"/>
      <c r="J9" s="39"/>
      <c r="K9" s="39"/>
      <c r="L9" s="64"/>
    </row>
    <row r="10" spans="1:12" s="1" customFormat="1" ht="21" customHeight="1">
      <c r="A10" s="54"/>
      <c r="B10" s="42"/>
      <c r="C10" s="57"/>
      <c r="D10" s="39"/>
      <c r="E10" s="14" t="s">
        <v>33</v>
      </c>
      <c r="F10" s="23">
        <v>2600</v>
      </c>
      <c r="G10" s="23">
        <f t="shared" si="0"/>
        <v>130</v>
      </c>
      <c r="H10" s="23">
        <f t="shared" si="1"/>
        <v>2730</v>
      </c>
      <c r="I10" s="60"/>
      <c r="J10" s="39"/>
      <c r="K10" s="39"/>
      <c r="L10" s="64"/>
    </row>
    <row r="11" spans="1:12" s="1" customFormat="1" ht="21" customHeight="1">
      <c r="A11" s="54"/>
      <c r="B11" s="42"/>
      <c r="C11" s="57"/>
      <c r="D11" s="39"/>
      <c r="E11" s="14" t="s">
        <v>34</v>
      </c>
      <c r="F11" s="23">
        <v>3120</v>
      </c>
      <c r="G11" s="23">
        <f t="shared" si="0"/>
        <v>156</v>
      </c>
      <c r="H11" s="23">
        <f t="shared" si="1"/>
        <v>3276</v>
      </c>
      <c r="I11" s="60"/>
      <c r="J11" s="39"/>
      <c r="K11" s="39"/>
      <c r="L11" s="64"/>
    </row>
    <row r="12" spans="1:12" s="1" customFormat="1" ht="21" customHeight="1">
      <c r="A12" s="54"/>
      <c r="B12" s="42"/>
      <c r="C12" s="57"/>
      <c r="D12" s="39"/>
      <c r="E12" s="14" t="s">
        <v>35</v>
      </c>
      <c r="F12" s="23">
        <v>2340</v>
      </c>
      <c r="G12" s="23">
        <f t="shared" si="0"/>
        <v>117</v>
      </c>
      <c r="H12" s="23">
        <f t="shared" si="1"/>
        <v>2457</v>
      </c>
      <c r="I12" s="60"/>
      <c r="J12" s="39"/>
      <c r="K12" s="39"/>
      <c r="L12" s="64"/>
    </row>
    <row r="13" spans="1:12" s="1" customFormat="1" ht="21" customHeight="1">
      <c r="A13" s="54"/>
      <c r="B13" s="42"/>
      <c r="C13" s="57"/>
      <c r="D13" s="39"/>
      <c r="E13" s="14" t="s">
        <v>36</v>
      </c>
      <c r="F13" s="23">
        <v>1690</v>
      </c>
      <c r="G13" s="23">
        <f t="shared" si="0"/>
        <v>84.5</v>
      </c>
      <c r="H13" s="23">
        <f t="shared" si="1"/>
        <v>1774.5</v>
      </c>
      <c r="I13" s="60"/>
      <c r="J13" s="39"/>
      <c r="K13" s="39"/>
      <c r="L13" s="64"/>
    </row>
    <row r="14" spans="1:12" s="1" customFormat="1" ht="21" customHeight="1">
      <c r="A14" s="55"/>
      <c r="B14" s="43"/>
      <c r="C14" s="58"/>
      <c r="D14" s="40"/>
      <c r="E14" s="14" t="s">
        <v>37</v>
      </c>
      <c r="F14" s="23">
        <v>1040</v>
      </c>
      <c r="G14" s="23">
        <f t="shared" si="0"/>
        <v>52</v>
      </c>
      <c r="H14" s="23">
        <f t="shared" si="1"/>
        <v>1092</v>
      </c>
      <c r="I14" s="60"/>
      <c r="J14" s="39"/>
      <c r="K14" s="39"/>
      <c r="L14" s="64"/>
    </row>
    <row r="15" spans="1:12" s="1" customFormat="1" ht="21" customHeight="1">
      <c r="A15" s="53" t="s">
        <v>45</v>
      </c>
      <c r="B15" s="41" t="s">
        <v>39</v>
      </c>
      <c r="C15" s="56" t="s">
        <v>48</v>
      </c>
      <c r="D15" s="36" t="s">
        <v>41</v>
      </c>
      <c r="E15" s="14" t="s">
        <v>31</v>
      </c>
      <c r="F15" s="23">
        <v>1260</v>
      </c>
      <c r="G15" s="23">
        <f t="shared" si="0"/>
        <v>63</v>
      </c>
      <c r="H15" s="23">
        <f t="shared" si="1"/>
        <v>1323</v>
      </c>
      <c r="I15" s="60"/>
      <c r="J15" s="39"/>
      <c r="K15" s="39"/>
      <c r="L15" s="64"/>
    </row>
    <row r="16" spans="1:12" s="1" customFormat="1" ht="21" customHeight="1">
      <c r="A16" s="54"/>
      <c r="B16" s="42"/>
      <c r="C16" s="57"/>
      <c r="D16" s="39"/>
      <c r="E16" s="14" t="s">
        <v>32</v>
      </c>
      <c r="F16" s="23">
        <v>2160</v>
      </c>
      <c r="G16" s="23">
        <f t="shared" si="0"/>
        <v>108</v>
      </c>
      <c r="H16" s="23">
        <f t="shared" si="1"/>
        <v>2268</v>
      </c>
      <c r="I16" s="60"/>
      <c r="J16" s="39"/>
      <c r="K16" s="39"/>
      <c r="L16" s="64"/>
    </row>
    <row r="17" spans="1:12" s="1" customFormat="1" ht="21" customHeight="1">
      <c r="A17" s="54"/>
      <c r="B17" s="42"/>
      <c r="C17" s="57"/>
      <c r="D17" s="39"/>
      <c r="E17" s="14" t="s">
        <v>33</v>
      </c>
      <c r="F17" s="23">
        <v>3780</v>
      </c>
      <c r="G17" s="23">
        <f t="shared" si="0"/>
        <v>189</v>
      </c>
      <c r="H17" s="23">
        <f t="shared" si="1"/>
        <v>3969</v>
      </c>
      <c r="I17" s="60"/>
      <c r="J17" s="39"/>
      <c r="K17" s="39"/>
      <c r="L17" s="64"/>
    </row>
    <row r="18" spans="1:12" s="1" customFormat="1" ht="21" customHeight="1">
      <c r="A18" s="54"/>
      <c r="B18" s="42"/>
      <c r="C18" s="57"/>
      <c r="D18" s="39"/>
      <c r="E18" s="14" t="s">
        <v>34</v>
      </c>
      <c r="F18" s="23">
        <v>4320</v>
      </c>
      <c r="G18" s="23">
        <f t="shared" si="0"/>
        <v>216</v>
      </c>
      <c r="H18" s="23">
        <f t="shared" si="1"/>
        <v>4536</v>
      </c>
      <c r="I18" s="60"/>
      <c r="J18" s="39"/>
      <c r="K18" s="39"/>
      <c r="L18" s="64"/>
    </row>
    <row r="19" spans="1:12" s="1" customFormat="1" ht="21" customHeight="1">
      <c r="A19" s="54"/>
      <c r="B19" s="42"/>
      <c r="C19" s="57"/>
      <c r="D19" s="39"/>
      <c r="E19" s="14" t="s">
        <v>35</v>
      </c>
      <c r="F19" s="23">
        <v>2880</v>
      </c>
      <c r="G19" s="23">
        <f t="shared" si="0"/>
        <v>144</v>
      </c>
      <c r="H19" s="23">
        <f t="shared" si="1"/>
        <v>3024</v>
      </c>
      <c r="I19" s="60"/>
      <c r="J19" s="39"/>
      <c r="K19" s="39"/>
      <c r="L19" s="64"/>
    </row>
    <row r="20" spans="1:12" s="1" customFormat="1" ht="21" customHeight="1">
      <c r="A20" s="54"/>
      <c r="B20" s="42"/>
      <c r="C20" s="57"/>
      <c r="D20" s="39"/>
      <c r="E20" s="14" t="s">
        <v>36</v>
      </c>
      <c r="F20" s="23">
        <v>2160</v>
      </c>
      <c r="G20" s="23">
        <f t="shared" si="0"/>
        <v>108</v>
      </c>
      <c r="H20" s="23">
        <f t="shared" si="1"/>
        <v>2268</v>
      </c>
      <c r="I20" s="60"/>
      <c r="J20" s="39"/>
      <c r="K20" s="39"/>
      <c r="L20" s="64"/>
    </row>
    <row r="21" spans="1:12" s="1" customFormat="1" ht="21" customHeight="1">
      <c r="A21" s="55"/>
      <c r="B21" s="43"/>
      <c r="C21" s="58"/>
      <c r="D21" s="40"/>
      <c r="E21" s="14" t="s">
        <v>37</v>
      </c>
      <c r="F21" s="23">
        <v>1440</v>
      </c>
      <c r="G21" s="23">
        <f t="shared" si="0"/>
        <v>72</v>
      </c>
      <c r="H21" s="23">
        <f t="shared" si="1"/>
        <v>1512</v>
      </c>
      <c r="I21" s="60"/>
      <c r="J21" s="39"/>
      <c r="K21" s="39"/>
      <c r="L21" s="64"/>
    </row>
    <row r="22" spans="1:12" s="1" customFormat="1" ht="21" customHeight="1">
      <c r="A22" s="53" t="s">
        <v>45</v>
      </c>
      <c r="B22" s="41" t="s">
        <v>44</v>
      </c>
      <c r="C22" s="56" t="s">
        <v>48</v>
      </c>
      <c r="D22" s="36" t="s">
        <v>42</v>
      </c>
      <c r="E22" s="14" t="s">
        <v>31</v>
      </c>
      <c r="F22" s="23">
        <v>1400</v>
      </c>
      <c r="G22" s="23">
        <f t="shared" si="0"/>
        <v>70</v>
      </c>
      <c r="H22" s="23">
        <f t="shared" si="1"/>
        <v>1470</v>
      </c>
      <c r="I22" s="60"/>
      <c r="J22" s="39"/>
      <c r="K22" s="39"/>
      <c r="L22" s="64"/>
    </row>
    <row r="23" spans="1:12" s="1" customFormat="1" ht="21" customHeight="1">
      <c r="A23" s="54"/>
      <c r="B23" s="42"/>
      <c r="C23" s="57"/>
      <c r="D23" s="39"/>
      <c r="E23" s="14" t="s">
        <v>32</v>
      </c>
      <c r="F23" s="23">
        <v>2240</v>
      </c>
      <c r="G23" s="23">
        <f t="shared" si="0"/>
        <v>112</v>
      </c>
      <c r="H23" s="23">
        <f t="shared" si="1"/>
        <v>2352</v>
      </c>
      <c r="I23" s="60"/>
      <c r="J23" s="39"/>
      <c r="K23" s="39"/>
      <c r="L23" s="64"/>
    </row>
    <row r="24" spans="1:12" s="1" customFormat="1" ht="21" customHeight="1">
      <c r="A24" s="54"/>
      <c r="B24" s="42"/>
      <c r="C24" s="57"/>
      <c r="D24" s="39"/>
      <c r="E24" s="14" t="s">
        <v>33</v>
      </c>
      <c r="F24" s="23">
        <v>3220</v>
      </c>
      <c r="G24" s="23">
        <f t="shared" si="0"/>
        <v>161</v>
      </c>
      <c r="H24" s="23">
        <f t="shared" si="1"/>
        <v>3381</v>
      </c>
      <c r="I24" s="60"/>
      <c r="J24" s="39"/>
      <c r="K24" s="39"/>
      <c r="L24" s="64"/>
    </row>
    <row r="25" spans="1:12" s="1" customFormat="1" ht="21" customHeight="1">
      <c r="A25" s="54"/>
      <c r="B25" s="42"/>
      <c r="C25" s="57"/>
      <c r="D25" s="39"/>
      <c r="E25" s="14" t="s">
        <v>34</v>
      </c>
      <c r="F25" s="23">
        <v>3220</v>
      </c>
      <c r="G25" s="23">
        <f t="shared" si="0"/>
        <v>161</v>
      </c>
      <c r="H25" s="23">
        <f t="shared" si="1"/>
        <v>3381</v>
      </c>
      <c r="I25" s="60"/>
      <c r="J25" s="39"/>
      <c r="K25" s="39"/>
      <c r="L25" s="64"/>
    </row>
    <row r="26" spans="1:12" s="1" customFormat="1" ht="21" customHeight="1">
      <c r="A26" s="54"/>
      <c r="B26" s="42"/>
      <c r="C26" s="57"/>
      <c r="D26" s="39"/>
      <c r="E26" s="14" t="s">
        <v>35</v>
      </c>
      <c r="F26" s="23">
        <v>1820</v>
      </c>
      <c r="G26" s="23">
        <f t="shared" si="0"/>
        <v>91</v>
      </c>
      <c r="H26" s="23">
        <f t="shared" si="1"/>
        <v>1911</v>
      </c>
      <c r="I26" s="60"/>
      <c r="J26" s="39"/>
      <c r="K26" s="39"/>
      <c r="L26" s="64"/>
    </row>
    <row r="27" spans="1:12" s="1" customFormat="1" ht="21" customHeight="1">
      <c r="A27" s="54"/>
      <c r="B27" s="42"/>
      <c r="C27" s="57"/>
      <c r="D27" s="39"/>
      <c r="E27" s="14" t="s">
        <v>36</v>
      </c>
      <c r="F27" s="23">
        <v>1120</v>
      </c>
      <c r="G27" s="23">
        <f t="shared" si="0"/>
        <v>56</v>
      </c>
      <c r="H27" s="23">
        <f t="shared" si="1"/>
        <v>1176</v>
      </c>
      <c r="I27" s="60"/>
      <c r="J27" s="39"/>
      <c r="K27" s="39"/>
      <c r="L27" s="64"/>
    </row>
    <row r="28" spans="1:12" s="1" customFormat="1" ht="21" customHeight="1">
      <c r="A28" s="55"/>
      <c r="B28" s="43"/>
      <c r="C28" s="58"/>
      <c r="D28" s="40"/>
      <c r="E28" s="14" t="s">
        <v>37</v>
      </c>
      <c r="F28" s="23">
        <v>980</v>
      </c>
      <c r="G28" s="23">
        <f t="shared" si="0"/>
        <v>49</v>
      </c>
      <c r="H28" s="23">
        <f t="shared" si="1"/>
        <v>1029</v>
      </c>
      <c r="I28" s="60"/>
      <c r="J28" s="39"/>
      <c r="K28" s="39"/>
      <c r="L28" s="64"/>
    </row>
    <row r="29" spans="1:12" s="1" customFormat="1" ht="21" customHeight="1">
      <c r="A29" s="53" t="s">
        <v>45</v>
      </c>
      <c r="B29" s="41" t="s">
        <v>44</v>
      </c>
      <c r="C29" s="56" t="s">
        <v>48</v>
      </c>
      <c r="D29" s="36" t="s">
        <v>43</v>
      </c>
      <c r="E29" s="14" t="s">
        <v>31</v>
      </c>
      <c r="F29" s="23">
        <v>1500</v>
      </c>
      <c r="G29" s="23">
        <f t="shared" si="0"/>
        <v>75</v>
      </c>
      <c r="H29" s="23">
        <f t="shared" si="1"/>
        <v>1575</v>
      </c>
      <c r="I29" s="60"/>
      <c r="J29" s="39"/>
      <c r="K29" s="39"/>
      <c r="L29" s="64"/>
    </row>
    <row r="30" spans="1:12" s="1" customFormat="1" ht="21" customHeight="1">
      <c r="A30" s="54"/>
      <c r="B30" s="42"/>
      <c r="C30" s="57"/>
      <c r="D30" s="37"/>
      <c r="E30" s="14" t="s">
        <v>32</v>
      </c>
      <c r="F30" s="23">
        <v>2750</v>
      </c>
      <c r="G30" s="23">
        <f t="shared" si="0"/>
        <v>137.5</v>
      </c>
      <c r="H30" s="23">
        <f t="shared" si="1"/>
        <v>2887.5</v>
      </c>
      <c r="I30" s="60"/>
      <c r="J30" s="39"/>
      <c r="K30" s="39"/>
      <c r="L30" s="64"/>
    </row>
    <row r="31" spans="1:12" s="1" customFormat="1" ht="21" customHeight="1">
      <c r="A31" s="54"/>
      <c r="B31" s="42"/>
      <c r="C31" s="57"/>
      <c r="D31" s="37"/>
      <c r="E31" s="14" t="s">
        <v>33</v>
      </c>
      <c r="F31" s="23">
        <v>5250</v>
      </c>
      <c r="G31" s="23">
        <f t="shared" si="0"/>
        <v>262.5</v>
      </c>
      <c r="H31" s="23">
        <f t="shared" si="1"/>
        <v>5512.5</v>
      </c>
      <c r="I31" s="60"/>
      <c r="J31" s="39"/>
      <c r="K31" s="39"/>
      <c r="L31" s="64"/>
    </row>
    <row r="32" spans="1:12" s="1" customFormat="1" ht="21" customHeight="1">
      <c r="A32" s="54"/>
      <c r="B32" s="42"/>
      <c r="C32" s="57"/>
      <c r="D32" s="37"/>
      <c r="E32" s="14" t="s">
        <v>34</v>
      </c>
      <c r="F32" s="23">
        <v>6000</v>
      </c>
      <c r="G32" s="23">
        <f t="shared" si="0"/>
        <v>300</v>
      </c>
      <c r="H32" s="23">
        <f t="shared" si="1"/>
        <v>6300</v>
      </c>
      <c r="I32" s="60"/>
      <c r="J32" s="39"/>
      <c r="K32" s="39"/>
      <c r="L32" s="64"/>
    </row>
    <row r="33" spans="1:12" s="1" customFormat="1" ht="21" customHeight="1">
      <c r="A33" s="54"/>
      <c r="B33" s="42"/>
      <c r="C33" s="57"/>
      <c r="D33" s="37"/>
      <c r="E33" s="14" t="s">
        <v>35</v>
      </c>
      <c r="F33" s="23">
        <v>4500</v>
      </c>
      <c r="G33" s="23">
        <f t="shared" si="0"/>
        <v>225</v>
      </c>
      <c r="H33" s="23">
        <f t="shared" si="1"/>
        <v>4725</v>
      </c>
      <c r="I33" s="60"/>
      <c r="J33" s="39"/>
      <c r="K33" s="39"/>
      <c r="L33" s="64"/>
    </row>
    <row r="34" spans="1:12" s="1" customFormat="1" ht="21" customHeight="1">
      <c r="A34" s="54"/>
      <c r="B34" s="42"/>
      <c r="C34" s="57"/>
      <c r="D34" s="37"/>
      <c r="E34" s="14" t="s">
        <v>36</v>
      </c>
      <c r="F34" s="23">
        <v>3000</v>
      </c>
      <c r="G34" s="23">
        <f t="shared" si="0"/>
        <v>150</v>
      </c>
      <c r="H34" s="23">
        <f t="shared" si="1"/>
        <v>3150</v>
      </c>
      <c r="I34" s="60"/>
      <c r="J34" s="39"/>
      <c r="K34" s="39"/>
      <c r="L34" s="64"/>
    </row>
    <row r="35" spans="1:12" s="1" customFormat="1" ht="21" customHeight="1">
      <c r="A35" s="55"/>
      <c r="B35" s="43"/>
      <c r="C35" s="58"/>
      <c r="D35" s="38"/>
      <c r="E35" s="14" t="s">
        <v>37</v>
      </c>
      <c r="F35" s="23">
        <v>2000</v>
      </c>
      <c r="G35" s="23">
        <f t="shared" si="0"/>
        <v>100</v>
      </c>
      <c r="H35" s="23">
        <f t="shared" si="1"/>
        <v>2100</v>
      </c>
      <c r="I35" s="60"/>
      <c r="J35" s="39"/>
      <c r="K35" s="39"/>
      <c r="L35" s="64"/>
    </row>
    <row r="36" spans="1:12" s="1" customFormat="1" ht="21" customHeight="1">
      <c r="A36" s="53" t="s">
        <v>45</v>
      </c>
      <c r="B36" s="41" t="s">
        <v>28</v>
      </c>
      <c r="C36" s="56" t="s">
        <v>48</v>
      </c>
      <c r="D36" s="36" t="s">
        <v>49</v>
      </c>
      <c r="E36" s="14" t="s">
        <v>31</v>
      </c>
      <c r="F36" s="23">
        <v>480</v>
      </c>
      <c r="G36" s="23">
        <f t="shared" si="0"/>
        <v>24</v>
      </c>
      <c r="H36" s="23">
        <f t="shared" si="1"/>
        <v>504</v>
      </c>
      <c r="I36" s="60"/>
      <c r="J36" s="39"/>
      <c r="K36" s="39"/>
      <c r="L36" s="64"/>
    </row>
    <row r="37" spans="1:12" s="1" customFormat="1" ht="21" customHeight="1">
      <c r="A37" s="54"/>
      <c r="B37" s="42"/>
      <c r="C37" s="57"/>
      <c r="D37" s="37"/>
      <c r="E37" s="14" t="s">
        <v>32</v>
      </c>
      <c r="F37" s="23">
        <v>1040</v>
      </c>
      <c r="G37" s="23">
        <f t="shared" si="0"/>
        <v>52</v>
      </c>
      <c r="H37" s="23">
        <f t="shared" si="1"/>
        <v>1092</v>
      </c>
      <c r="I37" s="60"/>
      <c r="J37" s="39"/>
      <c r="K37" s="39"/>
      <c r="L37" s="64"/>
    </row>
    <row r="38" spans="1:12" s="1" customFormat="1" ht="21" customHeight="1">
      <c r="A38" s="54"/>
      <c r="B38" s="42"/>
      <c r="C38" s="57"/>
      <c r="D38" s="37"/>
      <c r="E38" s="14" t="s">
        <v>33</v>
      </c>
      <c r="F38" s="23">
        <v>1760</v>
      </c>
      <c r="G38" s="23">
        <f t="shared" si="0"/>
        <v>88</v>
      </c>
      <c r="H38" s="23">
        <f t="shared" si="1"/>
        <v>1848</v>
      </c>
      <c r="I38" s="60"/>
      <c r="J38" s="39"/>
      <c r="K38" s="39"/>
      <c r="L38" s="64"/>
    </row>
    <row r="39" spans="1:12" s="1" customFormat="1" ht="21" customHeight="1">
      <c r="A39" s="54"/>
      <c r="B39" s="42"/>
      <c r="C39" s="57"/>
      <c r="D39" s="37"/>
      <c r="E39" s="14" t="s">
        <v>34</v>
      </c>
      <c r="F39" s="23">
        <v>1840</v>
      </c>
      <c r="G39" s="23">
        <f t="shared" si="0"/>
        <v>92</v>
      </c>
      <c r="H39" s="23">
        <f t="shared" si="1"/>
        <v>1932</v>
      </c>
      <c r="I39" s="60"/>
      <c r="J39" s="39"/>
      <c r="K39" s="39"/>
      <c r="L39" s="64"/>
    </row>
    <row r="40" spans="1:12" s="1" customFormat="1" ht="21" customHeight="1">
      <c r="A40" s="54"/>
      <c r="B40" s="42"/>
      <c r="C40" s="57"/>
      <c r="D40" s="37"/>
      <c r="E40" s="14" t="s">
        <v>35</v>
      </c>
      <c r="F40" s="23">
        <v>1360</v>
      </c>
      <c r="G40" s="23">
        <f t="shared" si="0"/>
        <v>68</v>
      </c>
      <c r="H40" s="23">
        <f t="shared" si="1"/>
        <v>1428</v>
      </c>
      <c r="I40" s="60"/>
      <c r="J40" s="39"/>
      <c r="K40" s="39"/>
      <c r="L40" s="64"/>
    </row>
    <row r="41" spans="1:12" s="1" customFormat="1" ht="21" customHeight="1">
      <c r="A41" s="54"/>
      <c r="B41" s="42"/>
      <c r="C41" s="57"/>
      <c r="D41" s="37"/>
      <c r="E41" s="14" t="s">
        <v>36</v>
      </c>
      <c r="F41" s="23">
        <v>880</v>
      </c>
      <c r="G41" s="23">
        <f t="shared" si="0"/>
        <v>44</v>
      </c>
      <c r="H41" s="23">
        <f t="shared" si="1"/>
        <v>924</v>
      </c>
      <c r="I41" s="60"/>
      <c r="J41" s="39"/>
      <c r="K41" s="39"/>
      <c r="L41" s="64"/>
    </row>
    <row r="42" spans="1:12" s="1" customFormat="1" ht="21" customHeight="1">
      <c r="A42" s="55"/>
      <c r="B42" s="43"/>
      <c r="C42" s="58"/>
      <c r="D42" s="38"/>
      <c r="E42" s="14" t="s">
        <v>37</v>
      </c>
      <c r="F42" s="23">
        <v>640</v>
      </c>
      <c r="G42" s="23">
        <f t="shared" si="0"/>
        <v>32</v>
      </c>
      <c r="H42" s="23">
        <f t="shared" si="1"/>
        <v>672</v>
      </c>
      <c r="I42" s="61"/>
      <c r="J42" s="40"/>
      <c r="K42" s="40"/>
      <c r="L42" s="65"/>
    </row>
    <row r="43" spans="1:12" s="1" customFormat="1" ht="17.100000000000001" customHeight="1">
      <c r="A43" s="25" t="s">
        <v>29</v>
      </c>
      <c r="B43" s="26"/>
      <c r="C43" s="26"/>
      <c r="D43" s="24"/>
      <c r="E43" s="26"/>
      <c r="F43" s="33">
        <f>SUM(F8:F42)</f>
        <v>78000</v>
      </c>
      <c r="G43" s="33">
        <f>F43*0.05</f>
        <v>3900</v>
      </c>
      <c r="H43" s="33">
        <f>F43+G43</f>
        <v>81900</v>
      </c>
      <c r="I43" s="31"/>
      <c r="J43" s="31"/>
      <c r="K43" s="31"/>
      <c r="L43" s="31"/>
    </row>
    <row r="44" spans="1:12">
      <c r="F44" s="32"/>
      <c r="G44" s="35"/>
      <c r="H44" s="35"/>
    </row>
    <row r="45" spans="1:12">
      <c r="F45" s="34"/>
      <c r="G45" s="34"/>
      <c r="H45" s="34"/>
    </row>
  </sheetData>
  <mergeCells count="28">
    <mergeCell ref="A15:A21"/>
    <mergeCell ref="C15:C21"/>
    <mergeCell ref="A22:A28"/>
    <mergeCell ref="A29:A35"/>
    <mergeCell ref="C22:C28"/>
    <mergeCell ref="B15:B21"/>
    <mergeCell ref="B36:B42"/>
    <mergeCell ref="D22:D28"/>
    <mergeCell ref="C29:C35"/>
    <mergeCell ref="D29:D35"/>
    <mergeCell ref="A36:A42"/>
    <mergeCell ref="C36:C42"/>
    <mergeCell ref="D36:D42"/>
    <mergeCell ref="D15:D21"/>
    <mergeCell ref="B29:B35"/>
    <mergeCell ref="B22:B28"/>
    <mergeCell ref="A1:L1"/>
    <mergeCell ref="A2:L2"/>
    <mergeCell ref="E3:F3"/>
    <mergeCell ref="E4:F4"/>
    <mergeCell ref="B8:B14"/>
    <mergeCell ref="A8:A14"/>
    <mergeCell ref="C8:C14"/>
    <mergeCell ref="D8:D14"/>
    <mergeCell ref="I8:I42"/>
    <mergeCell ref="J8:J42"/>
    <mergeCell ref="K8:K42"/>
    <mergeCell ref="L8:L42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2025-07-05T06:25:53Z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BF307146A46A45279D70AA723F0A3F05_12</vt:lpwstr>
  </property>
</Properties>
</file>