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<sst xmlns="http://schemas.openxmlformats.org/spreadsheetml/2006/main" count="94" uniqueCount="44">
  <si>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</si>
  <si>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</si>
  <si>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</si>
  <si>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</si>
  <si>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</si>
  <si>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玖织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</si>
  <si>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</si>
  <si>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</si>
  <si>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</si>
  <si>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</si>
  <si>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</si>
  <si>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</si>
  <si>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</si>
  <si>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</si>
  <si>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</si>
  <si>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</si>
  <si>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</si>
  <si>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</si>
  <si>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</si>
  <si>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</si>
  <si>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</si>
  <si>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</si>
  <si>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</si>
  <si>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</si>
  <si>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</si>
  <si>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</si>
  <si>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</si>
  <si>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</si>
  <si>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</si>
  <si>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</si>
  <si>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81861-01
81862-01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</si>
  <si>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</si>
  <si>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6540-710</t>
  </si>
  <si>
    <t>800</t>
  </si>
  <si>
    <t>XXS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</si>
  <si>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</si>
  <si>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</si>
  <si>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</si>
  <si>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</si>
  <si>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80303-01/1
80304-01/1</t>
  </si>
  <si>
    <t>816</t>
  </si>
  <si>
    <t>80303-01/2
80304-01/2
80724-01</t>
  </si>
  <si>
    <t>637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</si>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</sst>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O17" sqref="O17"/>
    </sheetView>
  </sheetViews>
  <sheetFormatPr defaultColWidth="9" defaultRowHeight="15"/>
  <cols>
    <col min="1" max="1" width="9.625" style="2" customWidth="1"/>
    <col min="2" max="2" width="22.625" customWidth="1"/>
    <col min="3" max="3" width="10.37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45"/>
      <c r="J3" s="46"/>
      <c r="K3" s="46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47"/>
      <c r="J4" s="48"/>
      <c r="K4" s="48"/>
      <c r="L4" s="47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45"/>
      <c r="J5" s="46"/>
      <c r="K5" s="46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40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848</v>
      </c>
      <c r="G8" s="37">
        <f>F8*0.05</f>
        <v>42.4</v>
      </c>
      <c r="H8" s="37">
        <f>F8+G8</f>
        <v>890.4</v>
      </c>
      <c r="I8" s="49"/>
      <c r="J8" s="50"/>
      <c r="K8" s="50"/>
      <c r="L8" s="51"/>
    </row>
    <row r="9" s="1" customFormat="1" ht="34" customHeight="1" spans="1:12">
      <c r="A9" s="32" t="s">
        <v>30</v>
      </c>
      <c r="B9" s="38" t="s">
        <v>35</v>
      </c>
      <c r="C9" s="34" t="s">
        <v>32</v>
      </c>
      <c r="D9" s="35" t="s">
        <v>33</v>
      </c>
      <c r="E9" s="39"/>
      <c r="F9" s="40">
        <f t="shared" ref="F9:F16" si="0">SUM(F8:F8)</f>
        <v>848</v>
      </c>
      <c r="G9" s="37">
        <f t="shared" ref="G9:G23" si="1">F9*0.05</f>
        <v>42.4</v>
      </c>
      <c r="H9" s="37">
        <f t="shared" ref="H9:H23" si="2">F9+G9</f>
        <v>890.4</v>
      </c>
      <c r="I9" s="49"/>
      <c r="J9" s="50"/>
      <c r="K9" s="50"/>
      <c r="L9" s="51"/>
    </row>
    <row r="10" s="1" customFormat="1" ht="34" customHeight="1" spans="1:12">
      <c r="A10" s="32" t="s">
        <v>30</v>
      </c>
      <c r="B10" s="38" t="s">
        <v>36</v>
      </c>
      <c r="C10" s="34" t="s">
        <v>32</v>
      </c>
      <c r="D10" s="35" t="s">
        <v>33</v>
      </c>
      <c r="E10" s="39"/>
      <c r="F10" s="40">
        <f t="shared" si="0"/>
        <v>848</v>
      </c>
      <c r="G10" s="37">
        <f t="shared" si="1"/>
        <v>42.4</v>
      </c>
      <c r="H10" s="37">
        <f t="shared" si="2"/>
        <v>890.4</v>
      </c>
      <c r="I10" s="49"/>
      <c r="J10" s="50"/>
      <c r="K10" s="50"/>
      <c r="L10" s="51"/>
    </row>
    <row r="11" s="1" customFormat="1" ht="34" customHeight="1" spans="1:12">
      <c r="A11" s="32" t="s">
        <v>30</v>
      </c>
      <c r="B11" s="38" t="s">
        <v>37</v>
      </c>
      <c r="C11" s="34" t="s">
        <v>32</v>
      </c>
      <c r="D11" s="35" t="s">
        <v>33</v>
      </c>
      <c r="E11" s="39"/>
      <c r="F11" s="40">
        <f t="shared" si="0"/>
        <v>848</v>
      </c>
      <c r="G11" s="37">
        <f t="shared" si="1"/>
        <v>42.4</v>
      </c>
      <c r="H11" s="37">
        <f t="shared" si="2"/>
        <v>890.4</v>
      </c>
      <c r="I11" s="49"/>
      <c r="J11" s="50"/>
      <c r="K11" s="50"/>
      <c r="L11" s="51"/>
    </row>
    <row r="12" s="1" customFormat="1" ht="34" customHeight="1" spans="1:12">
      <c r="A12" s="32" t="s">
        <v>30</v>
      </c>
      <c r="B12" s="38" t="s">
        <v>38</v>
      </c>
      <c r="C12" s="34" t="s">
        <v>32</v>
      </c>
      <c r="D12" s="35" t="s">
        <v>33</v>
      </c>
      <c r="E12" s="39"/>
      <c r="F12" s="40">
        <f>SUM(F10:F10)</f>
        <v>848</v>
      </c>
      <c r="G12" s="37">
        <f t="shared" si="1"/>
        <v>42.4</v>
      </c>
      <c r="H12" s="37">
        <f t="shared" si="2"/>
        <v>890.4</v>
      </c>
      <c r="I12" s="49"/>
      <c r="J12" s="50"/>
      <c r="K12" s="50"/>
      <c r="L12" s="51"/>
    </row>
    <row r="13" s="1" customFormat="1" ht="40" customHeight="1" spans="1:12">
      <c r="A13" s="32" t="s">
        <v>39</v>
      </c>
      <c r="B13" s="33" t="s">
        <v>31</v>
      </c>
      <c r="C13" s="34" t="s">
        <v>32</v>
      </c>
      <c r="D13" s="35" t="s">
        <v>40</v>
      </c>
      <c r="E13" s="36" t="s">
        <v>34</v>
      </c>
      <c r="F13" s="37">
        <v>364</v>
      </c>
      <c r="G13" s="37">
        <f t="shared" si="1"/>
        <v>18.2</v>
      </c>
      <c r="H13" s="37">
        <f t="shared" si="2"/>
        <v>382.2</v>
      </c>
      <c r="I13" s="49"/>
      <c r="J13" s="50"/>
      <c r="K13" s="50"/>
      <c r="L13" s="51"/>
    </row>
    <row r="14" s="1" customFormat="1" ht="34" customHeight="1" spans="1:12">
      <c r="A14" s="32" t="s">
        <v>39</v>
      </c>
      <c r="B14" s="38" t="s">
        <v>35</v>
      </c>
      <c r="C14" s="34" t="s">
        <v>32</v>
      </c>
      <c r="D14" s="35" t="s">
        <v>40</v>
      </c>
      <c r="E14" s="39"/>
      <c r="F14" s="40">
        <f t="shared" si="0"/>
        <v>364</v>
      </c>
      <c r="G14" s="37">
        <f t="shared" si="1"/>
        <v>18.2</v>
      </c>
      <c r="H14" s="37">
        <f t="shared" si="2"/>
        <v>382.2</v>
      </c>
      <c r="I14" s="49"/>
      <c r="J14" s="50"/>
      <c r="K14" s="50"/>
      <c r="L14" s="51"/>
    </row>
    <row r="15" s="1" customFormat="1" ht="34" customHeight="1" spans="1:12">
      <c r="A15" s="32" t="s">
        <v>39</v>
      </c>
      <c r="B15" s="38" t="s">
        <v>36</v>
      </c>
      <c r="C15" s="34" t="s">
        <v>32</v>
      </c>
      <c r="D15" s="35" t="s">
        <v>40</v>
      </c>
      <c r="E15" s="39"/>
      <c r="F15" s="40">
        <f t="shared" si="0"/>
        <v>364</v>
      </c>
      <c r="G15" s="37">
        <f t="shared" si="1"/>
        <v>18.2</v>
      </c>
      <c r="H15" s="37">
        <f t="shared" si="2"/>
        <v>382.2</v>
      </c>
      <c r="I15" s="49"/>
      <c r="J15" s="50"/>
      <c r="K15" s="50"/>
      <c r="L15" s="51"/>
    </row>
    <row r="16" s="1" customFormat="1" ht="34" customHeight="1" spans="1:12">
      <c r="A16" s="32" t="s">
        <v>39</v>
      </c>
      <c r="B16" s="38" t="s">
        <v>37</v>
      </c>
      <c r="C16" s="34" t="s">
        <v>32</v>
      </c>
      <c r="D16" s="35" t="s">
        <v>40</v>
      </c>
      <c r="E16" s="39"/>
      <c r="F16" s="40">
        <f t="shared" si="0"/>
        <v>364</v>
      </c>
      <c r="G16" s="37">
        <f t="shared" si="1"/>
        <v>18.2</v>
      </c>
      <c r="H16" s="37">
        <f t="shared" si="2"/>
        <v>382.2</v>
      </c>
      <c r="I16" s="49"/>
      <c r="J16" s="50"/>
      <c r="K16" s="50"/>
      <c r="L16" s="51"/>
    </row>
    <row r="17" s="1" customFormat="1" ht="34" customHeight="1" spans="1:12">
      <c r="A17" s="32" t="s">
        <v>39</v>
      </c>
      <c r="B17" s="38" t="s">
        <v>38</v>
      </c>
      <c r="C17" s="34" t="s">
        <v>32</v>
      </c>
      <c r="D17" s="35" t="s">
        <v>40</v>
      </c>
      <c r="E17" s="39"/>
      <c r="F17" s="40">
        <f>SUM(F15:F15)</f>
        <v>364</v>
      </c>
      <c r="G17" s="37">
        <f t="shared" si="1"/>
        <v>18.2</v>
      </c>
      <c r="H17" s="37">
        <f t="shared" si="2"/>
        <v>382.2</v>
      </c>
      <c r="I17" s="49"/>
      <c r="J17" s="50"/>
      <c r="K17" s="50"/>
      <c r="L17" s="51"/>
    </row>
    <row r="18" s="1" customFormat="1" ht="63" customHeight="1" spans="1:12">
      <c r="A18" s="32" t="s">
        <v>41</v>
      </c>
      <c r="B18" s="33" t="s">
        <v>31</v>
      </c>
      <c r="C18" s="34" t="s">
        <v>32</v>
      </c>
      <c r="D18" s="35" t="s">
        <v>42</v>
      </c>
      <c r="E18" s="36" t="s">
        <v>34</v>
      </c>
      <c r="F18" s="37">
        <v>606</v>
      </c>
      <c r="G18" s="37">
        <f t="shared" si="1"/>
        <v>30.3</v>
      </c>
      <c r="H18" s="37">
        <f t="shared" si="2"/>
        <v>636.3</v>
      </c>
      <c r="I18" s="49"/>
      <c r="J18" s="50"/>
      <c r="K18" s="50"/>
      <c r="L18" s="51"/>
    </row>
    <row r="19" s="1" customFormat="1" ht="34" customHeight="1" spans="1:12">
      <c r="A19" s="32" t="s">
        <v>41</v>
      </c>
      <c r="B19" s="38" t="s">
        <v>35</v>
      </c>
      <c r="C19" s="34" t="s">
        <v>32</v>
      </c>
      <c r="D19" s="35" t="s">
        <v>42</v>
      </c>
      <c r="E19" s="39"/>
      <c r="F19" s="40">
        <f>SUM(F18:F18)</f>
        <v>606</v>
      </c>
      <c r="G19" s="37">
        <f t="shared" si="1"/>
        <v>30.3</v>
      </c>
      <c r="H19" s="37">
        <f t="shared" si="2"/>
        <v>636.3</v>
      </c>
      <c r="I19" s="49"/>
      <c r="J19" s="50"/>
      <c r="K19" s="50"/>
      <c r="L19" s="51"/>
    </row>
    <row r="20" s="1" customFormat="1" ht="34" customHeight="1" spans="1:12">
      <c r="A20" s="32" t="s">
        <v>41</v>
      </c>
      <c r="B20" s="38" t="s">
        <v>36</v>
      </c>
      <c r="C20" s="34" t="s">
        <v>32</v>
      </c>
      <c r="D20" s="35" t="s">
        <v>42</v>
      </c>
      <c r="E20" s="39"/>
      <c r="F20" s="40">
        <f>SUM(F19:F19)</f>
        <v>606</v>
      </c>
      <c r="G20" s="37">
        <f t="shared" si="1"/>
        <v>30.3</v>
      </c>
      <c r="H20" s="37">
        <f t="shared" si="2"/>
        <v>636.3</v>
      </c>
      <c r="I20" s="49"/>
      <c r="J20" s="50"/>
      <c r="K20" s="50"/>
      <c r="L20" s="51"/>
    </row>
    <row r="21" s="1" customFormat="1" ht="34" customHeight="1" spans="1:12">
      <c r="A21" s="32" t="s">
        <v>41</v>
      </c>
      <c r="B21" s="38" t="s">
        <v>37</v>
      </c>
      <c r="C21" s="34" t="s">
        <v>32</v>
      </c>
      <c r="D21" s="35" t="s">
        <v>42</v>
      </c>
      <c r="E21" s="39"/>
      <c r="F21" s="40">
        <f>SUM(F20:F20)</f>
        <v>606</v>
      </c>
      <c r="G21" s="37">
        <f t="shared" si="1"/>
        <v>30.3</v>
      </c>
      <c r="H21" s="37">
        <f t="shared" si="2"/>
        <v>636.3</v>
      </c>
      <c r="I21" s="49"/>
      <c r="J21" s="50"/>
      <c r="K21" s="50"/>
      <c r="L21" s="51"/>
    </row>
    <row r="22" s="1" customFormat="1" ht="34" customHeight="1" spans="1:12">
      <c r="A22" s="32" t="s">
        <v>41</v>
      </c>
      <c r="B22" s="38" t="s">
        <v>38</v>
      </c>
      <c r="C22" s="34" t="s">
        <v>32</v>
      </c>
      <c r="D22" s="35" t="s">
        <v>42</v>
      </c>
      <c r="E22" s="39"/>
      <c r="F22" s="40">
        <f>SUM(F20:F20)</f>
        <v>606</v>
      </c>
      <c r="G22" s="37">
        <f t="shared" si="1"/>
        <v>30.3</v>
      </c>
      <c r="H22" s="37">
        <f t="shared" si="2"/>
        <v>636.3</v>
      </c>
      <c r="I22" s="49"/>
      <c r="J22" s="50"/>
      <c r="K22" s="50"/>
      <c r="L22" s="51"/>
    </row>
    <row r="23" s="1" customFormat="1" ht="17" customHeight="1" spans="1:12">
      <c r="A23" s="41" t="s">
        <v>43</v>
      </c>
      <c r="B23" s="42"/>
      <c r="C23" s="42"/>
      <c r="D23" s="43"/>
      <c r="E23" s="42"/>
      <c r="F23" s="44">
        <f>SUM(F8:F22)</f>
        <v>9090</v>
      </c>
      <c r="G23" s="37">
        <f t="shared" si="1"/>
        <v>454.5</v>
      </c>
      <c r="H23" s="37">
        <f t="shared" si="2"/>
        <v>9544.5</v>
      </c>
      <c r="I23" s="52"/>
      <c r="J23" s="52"/>
      <c r="K23" s="52"/>
      <c r="L23" s="52"/>
    </row>
  </sheetData>
  <mergeCells count="8">
    <mergeCell ref="A1:L1"/>
    <mergeCell ref="A2:L2"/>
    <mergeCell ref="E3:F3"/>
    <mergeCell ref="E4:F4"/>
    <mergeCell ref="I8:I22"/>
    <mergeCell ref="J8:J22"/>
    <mergeCell ref="K8:K22"/>
    <mergeCell ref="L8:L2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2025-06-12T12:51:25Z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06933C2D6EE54840BDD852032CDBD3E2_12</vt:lpwstr>
  </property>
</Properties>
</file>