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<sst xmlns="http://schemas.openxmlformats.org/spreadsheetml/2006/main" count="60" uniqueCount="49">
  <si>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</si>
  <si>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</si>
  <si>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</si>
  <si>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中通73566327830721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</si>
  <si>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</si>
  <si>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</si>
  <si>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</si>
  <si>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</si>
  <si>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</si>
  <si>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</si>
  <si>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</si>
  <si>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</si>
  <si>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</si>
  <si>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</si>
  <si>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</si>
  <si>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</si>
  <si>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</si>
  <si>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</si>
  <si>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</si>
  <si>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</si>
  <si>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</si>
  <si>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</si>
  <si>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</si>
  <si>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</si>
  <si>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P25072646</t>
  </si>
  <si>
    <t xml:space="preserve">21 AULTH09845                                     </t>
  </si>
  <si>
    <t xml:space="preserve">S25071041 </t>
  </si>
  <si>
    <t xml:space="preserve">F6774A8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</si>
  <si>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</si>
  <si>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</si>
  <si>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</si>
  <si>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</si>
  <si>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</si>
  <si>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</si>
  <si>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</si>
  <si>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</si>
  <si>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KH261 - Khaki</t>
  </si>
  <si>
    <t>5/6 Y</t>
  </si>
  <si>
    <t>全码</t>
  </si>
  <si>
    <t>无价格</t>
  </si>
  <si>
    <t>1665020,1665021</t>
  </si>
  <si>
    <t>F6774A8</t>
  </si>
  <si>
    <t>7/8 Y</t>
  </si>
  <si>
    <t>8/9 Y</t>
  </si>
  <si>
    <t>9/10 Y</t>
  </si>
  <si>
    <t>11/12 Y</t>
  </si>
  <si>
    <t>13/14 Y</t>
  </si>
  <si>
    <t>有价格</t>
  </si>
  <si>
    <t>1665022,1665023,1665024,1665025,1665026,1665027,1665028,1665029,1665030,1665031,1665033,1665034,1665035,1665036,1665037,1666023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</si>
</sst>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15" sqref="D15:D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3969</v>
      </c>
      <c r="F8" s="29"/>
      <c r="G8" s="29">
        <v>4100</v>
      </c>
      <c r="H8" s="30">
        <v>1</v>
      </c>
      <c r="I8" s="29"/>
      <c r="J8" s="29">
        <v>4.5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3969</v>
      </c>
      <c r="F9" s="29"/>
      <c r="G9" s="29">
        <f>SUM(G8:G8)</f>
        <v>4100</v>
      </c>
      <c r="H9" s="30">
        <f>SUM(H8:H8)</f>
        <v>1</v>
      </c>
      <c r="I9" s="29"/>
      <c r="J9" s="29">
        <f>SUM(J8:J8)</f>
        <v>4.5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2">
        <v>103</v>
      </c>
      <c r="D16" s="33">
        <f t="shared" ref="D16:D27" si="0">C16*1.03+1</f>
        <v>107.09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103</v>
      </c>
      <c r="D17" s="33">
        <f t="shared" si="0"/>
        <v>107.09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103</v>
      </c>
      <c r="D18" s="33">
        <f t="shared" si="0"/>
        <v>107.09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204</v>
      </c>
      <c r="D19" s="33">
        <f t="shared" si="0"/>
        <v>211.12</v>
      </c>
      <c r="E19" s="36"/>
      <c r="F19" s="36"/>
      <c r="G19" s="36"/>
      <c r="H19" s="36"/>
    </row>
    <row r="20" spans="1:8">
      <c r="A20" s="36"/>
      <c r="B20" s="35" t="s">
        <v>45</v>
      </c>
      <c r="C20" s="32">
        <v>305</v>
      </c>
      <c r="D20" s="33">
        <f t="shared" si="0"/>
        <v>315.15</v>
      </c>
      <c r="E20" s="36"/>
      <c r="F20" s="36"/>
      <c r="G20" s="36"/>
      <c r="H20" s="36"/>
    </row>
    <row r="21" spans="1:8">
      <c r="A21" s="37"/>
      <c r="B21" s="35" t="s">
        <v>46</v>
      </c>
      <c r="C21" s="32">
        <v>305</v>
      </c>
      <c r="D21" s="33">
        <f t="shared" si="0"/>
        <v>315.15</v>
      </c>
      <c r="E21" s="37"/>
      <c r="F21" s="37"/>
      <c r="G21" s="37"/>
      <c r="H21" s="36"/>
    </row>
    <row r="22" spans="1:8">
      <c r="A22" s="34" t="s">
        <v>36</v>
      </c>
      <c r="B22" s="35" t="s">
        <v>37</v>
      </c>
      <c r="C22" s="32">
        <v>259</v>
      </c>
      <c r="D22" s="33">
        <f t="shared" si="0"/>
        <v>267.77</v>
      </c>
      <c r="E22" s="34" t="s">
        <v>38</v>
      </c>
      <c r="F22" s="34" t="s">
        <v>47</v>
      </c>
      <c r="G22" s="34" t="s">
        <v>48</v>
      </c>
      <c r="H22" s="36"/>
    </row>
    <row r="23" spans="1:8">
      <c r="A23" s="36"/>
      <c r="B23" s="35" t="s">
        <v>42</v>
      </c>
      <c r="C23" s="32">
        <v>259</v>
      </c>
      <c r="D23" s="33">
        <f t="shared" si="0"/>
        <v>267.77</v>
      </c>
      <c r="E23" s="36"/>
      <c r="F23" s="36"/>
      <c r="G23" s="36"/>
      <c r="H23" s="36"/>
    </row>
    <row r="24" spans="1:8">
      <c r="A24" s="36"/>
      <c r="B24" s="35" t="s">
        <v>43</v>
      </c>
      <c r="C24" s="32">
        <v>259</v>
      </c>
      <c r="D24" s="33">
        <f t="shared" si="0"/>
        <v>267.77</v>
      </c>
      <c r="E24" s="36"/>
      <c r="F24" s="36"/>
      <c r="G24" s="36"/>
      <c r="H24" s="36"/>
    </row>
    <row r="25" spans="1:8">
      <c r="A25" s="36"/>
      <c r="B25" s="35" t="s">
        <v>44</v>
      </c>
      <c r="C25" s="32">
        <v>517</v>
      </c>
      <c r="D25" s="33">
        <f t="shared" si="0"/>
        <v>533.51</v>
      </c>
      <c r="E25" s="36"/>
      <c r="F25" s="36"/>
      <c r="G25" s="36"/>
      <c r="H25" s="36"/>
    </row>
    <row r="26" spans="1:8">
      <c r="A26" s="36"/>
      <c r="B26" s="35" t="s">
        <v>45</v>
      </c>
      <c r="C26" s="32">
        <v>776</v>
      </c>
      <c r="D26" s="33">
        <f t="shared" si="0"/>
        <v>800.28</v>
      </c>
      <c r="E26" s="36"/>
      <c r="F26" s="36"/>
      <c r="G26" s="36"/>
      <c r="H26" s="36"/>
    </row>
    <row r="27" spans="1:8">
      <c r="A27" s="37"/>
      <c r="B27" s="35" t="s">
        <v>46</v>
      </c>
      <c r="C27" s="32">
        <v>776</v>
      </c>
      <c r="D27" s="33">
        <f t="shared" si="0"/>
        <v>800.28</v>
      </c>
      <c r="E27" s="37"/>
      <c r="F27" s="37"/>
      <c r="G27" s="37"/>
      <c r="H27" s="37"/>
    </row>
    <row r="28" spans="1:8">
      <c r="A28" s="31" t="s">
        <v>29</v>
      </c>
      <c r="B28" s="31"/>
      <c r="C28" s="32">
        <f>SUM(C16:C27)</f>
        <v>3969</v>
      </c>
      <c r="D28" s="33">
        <f>SUM(D16:D27)</f>
        <v>4100.07</v>
      </c>
      <c r="E28" s="31"/>
      <c r="F28" s="31"/>
      <c r="G28" s="31"/>
      <c r="H28" s="31"/>
    </row>
  </sheetData>
  <mergeCells count="14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1"/>
    <mergeCell ref="G22:G27"/>
    <mergeCell ref="H16:H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2025-08-04T01:11:18Z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43CD37BF90544AD5B9EEABD1B12A13A1_13</vt:lpwstr>
  </property>
</Properties>
</file>