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<sst xmlns="http://schemas.openxmlformats.org/spreadsheetml/2006/main" count="90" uniqueCount="71">
  <si>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</si>
  <si>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</si>
  <si>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</si>
  <si>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</si>
  <si>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sf3193308830052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</si>
  <si>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</si>
  <si>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</si>
  <si>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</si>
  <si>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</si>
  <si>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</si>
  <si>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</si>
  <si>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</si>
  <si>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</si>
  <si>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</si>
  <si>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</si>
  <si>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</si>
  <si>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</si>
  <si>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</si>
  <si>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</si>
  <si>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</si>
  <si>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</si>
  <si>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</si>
  <si>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</si>
  <si>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</si>
  <si>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</si>
  <si>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</si>
  <si>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</si>
  <si>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</si>
  <si>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</si>
  <si>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86208-01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</si>
  <si>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</si>
  <si>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</si>
  <si>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</si>
  <si>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XS</t>
  </si>
  <si>
    <t>1/1</t>
  </si>
  <si>
    <t>5.6</t>
  </si>
  <si>
    <t>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</si>
  <si>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</si>
  <si>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</si>
  <si>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</si>
  <si>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</si>
  <si>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</si>
  <si>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</si>
  <si>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</si>
  <si>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</si>
  <si>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</si>
  <si>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</si>
  <si>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</si>
  <si>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</si>
  <si>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</si>
  <si>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</si>
  <si>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</si>
  <si>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</si>
  <si>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</si>
  <si>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</si>
  <si>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</si>
  <si>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</si>
  <si>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</si>
  <si>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</si>
  <si>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</si>
  <si>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</si>
  <si>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</si>
  <si>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30000PCS</t>
  </si>
  <si>
    <t>Lot 缸号/卷号</t>
  </si>
  <si>
    <t>Weight 重量</t>
  </si>
  <si>
    <t>6KG</t>
  </si>
  <si>
    <t xml:space="preserve">Made in China to Bangladesh </t>
  </si>
  <si>
    <t>01524741700016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</si>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</sst>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180975</xdr:rowOff>
    </xdr:from>
    <xdr:to>
      <xdr:col>11</xdr:col>
      <xdr:colOff>276860</xdr:colOff>
      <xdr:row>4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47725"/>
          <a:ext cx="3629660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N19" sqref="N19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45867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717</v>
      </c>
      <c r="G8" s="42">
        <f t="shared" ref="G8:G17" si="0">F8*0.05</f>
        <v>35.85</v>
      </c>
      <c r="H8" s="42">
        <f t="shared" ref="H8:H17" si="1">F8+G8</f>
        <v>752.85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Q8" s="56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1018</v>
      </c>
      <c r="G9" s="42">
        <f t="shared" si="0"/>
        <v>50.9</v>
      </c>
      <c r="H9" s="42">
        <f t="shared" si="1"/>
        <v>1068.9</v>
      </c>
      <c r="I9" s="53"/>
      <c r="J9" s="54"/>
      <c r="K9" s="54"/>
      <c r="L9" s="54"/>
      <c r="M9" s="52"/>
      <c r="N9" s="55"/>
      <c r="O9" s="52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1848</v>
      </c>
      <c r="G10" s="42">
        <f t="shared" si="0"/>
        <v>92.4</v>
      </c>
      <c r="H10" s="42">
        <f t="shared" si="1"/>
        <v>1940.4</v>
      </c>
      <c r="I10" s="53"/>
      <c r="J10" s="54"/>
      <c r="K10" s="54"/>
      <c r="L10" s="54"/>
      <c r="M10" s="52"/>
      <c r="N10" s="55"/>
      <c r="O10" s="52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1417</v>
      </c>
      <c r="G11" s="42">
        <f t="shared" si="0"/>
        <v>70.85</v>
      </c>
      <c r="H11" s="42">
        <f t="shared" si="1"/>
        <v>1487.85</v>
      </c>
      <c r="I11" s="53"/>
      <c r="J11" s="54"/>
      <c r="K11" s="54"/>
      <c r="L11" s="54"/>
      <c r="M11" s="52"/>
      <c r="N11" s="55"/>
      <c r="O11" s="52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5000</v>
      </c>
      <c r="G12" s="42">
        <f t="shared" si="0"/>
        <v>250</v>
      </c>
      <c r="H12" s="42">
        <f t="shared" si="1"/>
        <v>5250</v>
      </c>
      <c r="I12" s="53"/>
      <c r="J12" s="54"/>
      <c r="K12" s="54"/>
      <c r="L12" s="54"/>
      <c r="M12" s="56"/>
      <c r="N12" s="52"/>
      <c r="O12" s="56"/>
      <c r="P12" s="52"/>
      <c r="Q12" s="56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 t="shared" ref="F13:F15" si="2">SUM(F12:F12)</f>
        <v>5000</v>
      </c>
      <c r="G13" s="42">
        <f t="shared" si="0"/>
        <v>250</v>
      </c>
      <c r="H13" s="42">
        <f t="shared" si="1"/>
        <v>5250</v>
      </c>
      <c r="I13" s="53"/>
      <c r="J13" s="54"/>
      <c r="K13" s="54"/>
      <c r="L13" s="54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 t="shared" si="2"/>
        <v>5000</v>
      </c>
      <c r="G14" s="42">
        <f t="shared" si="0"/>
        <v>250</v>
      </c>
      <c r="H14" s="42">
        <f t="shared" si="1"/>
        <v>5250</v>
      </c>
      <c r="I14" s="53"/>
      <c r="J14" s="54"/>
      <c r="K14" s="54"/>
      <c r="L14" s="54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 t="shared" si="2"/>
        <v>5000</v>
      </c>
      <c r="G15" s="42">
        <f t="shared" si="0"/>
        <v>250</v>
      </c>
      <c r="H15" s="42">
        <f t="shared" si="1"/>
        <v>5250</v>
      </c>
      <c r="I15" s="53"/>
      <c r="J15" s="54"/>
      <c r="K15" s="54"/>
      <c r="L15" s="54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SUM(F13:F13)</f>
        <v>5000</v>
      </c>
      <c r="G16" s="42">
        <f t="shared" si="0"/>
        <v>250</v>
      </c>
      <c r="H16" s="42">
        <f t="shared" si="1"/>
        <v>5250</v>
      </c>
      <c r="I16" s="53"/>
      <c r="J16" s="54"/>
      <c r="K16" s="54"/>
      <c r="L16" s="54"/>
    </row>
    <row r="17" s="8" customFormat="1" ht="15" spans="1:12">
      <c r="A17" s="46" t="s">
        <v>46</v>
      </c>
      <c r="B17" s="46"/>
      <c r="C17" s="46"/>
      <c r="D17" s="40"/>
      <c r="E17" s="46"/>
      <c r="F17" s="39">
        <f>SUM(F8:F16)</f>
        <v>30000</v>
      </c>
      <c r="G17" s="42">
        <f t="shared" si="0"/>
        <v>1500</v>
      </c>
      <c r="H17" s="42">
        <f t="shared" si="1"/>
        <v>31500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22" sqref="F22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 spans="6:6">
      <c r="F14" s="58" t="s">
        <v>67</v>
      </c>
    </row>
    <row r="15" customFormat="1" ht="25" customHeight="1" spans="6:6">
      <c r="F15" s="58" t="s">
        <v>68</v>
      </c>
    </row>
    <row r="16" customFormat="1" ht="25" customHeight="1" spans="6:6">
      <c r="F16" s="58" t="s">
        <v>69</v>
      </c>
    </row>
    <row r="17" customFormat="1" ht="25" customHeight="1" spans="6:6">
      <c r="F17" s="58" t="s">
        <v>70</v>
      </c>
    </row>
    <row r="18" customFormat="1" ht="25" customHeight="1" spans="6:6">
      <c r="F18" s="58" t="s">
        <v>67</v>
      </c>
    </row>
    <row r="19" customFormat="1" ht="25" customHeight="1" spans="6:6">
      <c r="F19" s="58" t="s">
        <v>68</v>
      </c>
    </row>
    <row r="20" customFormat="1" ht="25" customHeight="1" spans="6:6">
      <c r="F20" s="58" t="s">
        <v>69</v>
      </c>
    </row>
    <row r="21" customFormat="1" ht="25" customHeight="1" spans="6:6">
      <c r="F21" s="58" t="s">
        <v>70</v>
      </c>
    </row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2025-07-29T09:01:32Z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E9722FCFB2204170B5F80B605AEB0A20_12</vt:lpwstr>
  </property>
</Properties>
</file>