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 s="1"/>
  <c r="G14" i="2" l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H14" i="2" l="1"/>
  <c r="H15" i="2" l="1"/>
</calcChain>
</file>

<file path=xl/sharedStrings.xml><?xml version="1.0" encoding="utf-8"?>
<sst xmlns="http://schemas.openxmlformats.org/spreadsheetml/2006/main" count="43" uniqueCount="41">
  <si>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</si>
  <si>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</si>
  <si>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</si>
  <si>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</si>
  <si>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</si>
  <si>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</si>
  <si>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</si>
  <si>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</si>
  <si>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</si>
  <si>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</si>
  <si>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</si>
  <si>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</si>
  <si>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</si>
  <si>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</si>
  <si>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</si>
  <si>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</si>
  <si>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</si>
  <si>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</si>
  <si>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</si>
  <si>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</si>
  <si>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</si>
  <si>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</si>
  <si>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</si>
  <si>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</si>
  <si>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</si>
  <si>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</si>
  <si>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</si>
  <si>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</si>
  <si>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</si>
  <si>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</si>
  <si>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</si>
  <si>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</si>
  <si>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</si>
  <si>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</si>
  <si>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</si>
  <si>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洗标
#104-Q42025VC</t>
    <phoneticPr fontId="17" type="noConversion"/>
  </si>
  <si>
    <t>活力工厂</t>
    <phoneticPr fontId="17" type="noConversion"/>
  </si>
  <si>
    <t>2025/8/</t>
    <phoneticPr fontId="17" type="noConversion"/>
  </si>
  <si>
    <t>QR标
TCT4000
Classic Crew</t>
    <phoneticPr fontId="17" type="noConversion"/>
  </si>
  <si>
    <t>PO1338</t>
    <phoneticPr fontId="17" type="noConversion"/>
  </si>
  <si>
    <t>TCT4000WSCARBON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</si>
</sst>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2"/>
      <color theme="1"/>
      <name val="宋体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C26" sqref="C26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7" t="s">
        <v>0</v>
      </c>
      <c r="B1" s="38"/>
      <c r="C1" s="38"/>
      <c r="D1" s="38"/>
      <c r="E1" s="38"/>
      <c r="F1" s="38"/>
      <c r="G1" s="38"/>
      <c r="H1" s="39"/>
      <c r="I1" s="38"/>
      <c r="J1" s="38"/>
      <c r="K1" s="38"/>
      <c r="L1" s="38"/>
    </row>
    <row r="2" spans="1:12" ht="26.25">
      <c r="A2" s="40" t="s">
        <v>1</v>
      </c>
      <c r="B2" s="41"/>
      <c r="C2" s="41"/>
      <c r="D2" s="41"/>
      <c r="E2" s="41"/>
      <c r="F2" s="41"/>
      <c r="G2" s="41"/>
      <c r="H2" s="42"/>
      <c r="I2" s="41"/>
      <c r="J2" s="41"/>
      <c r="K2" s="41"/>
      <c r="L2" s="41"/>
    </row>
    <row r="3" spans="1:12" ht="17.25">
      <c r="A3" s="2"/>
      <c r="B3" s="2"/>
      <c r="C3" s="2"/>
      <c r="D3" s="2" t="s">
        <v>2</v>
      </c>
      <c r="E3" s="43" t="s">
        <v>37</v>
      </c>
      <c r="F3" s="43"/>
      <c r="G3" s="3"/>
      <c r="H3" s="4"/>
      <c r="I3" s="31"/>
      <c r="J3" s="32"/>
      <c r="K3" s="32"/>
      <c r="L3" s="2"/>
    </row>
    <row r="4" spans="1:12">
      <c r="A4" s="2"/>
      <c r="B4" s="2"/>
      <c r="C4" s="2"/>
      <c r="D4" s="5" t="s">
        <v>3</v>
      </c>
      <c r="E4" s="44"/>
      <c r="F4" s="45"/>
      <c r="G4" s="6"/>
      <c r="H4" s="7"/>
      <c r="I4" s="36" t="s">
        <v>36</v>
      </c>
      <c r="J4" s="34"/>
      <c r="K4" s="34"/>
      <c r="L4" s="33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32"/>
      <c r="K5" s="32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6" t="s">
        <v>39</v>
      </c>
      <c r="B8" s="49" t="s">
        <v>38</v>
      </c>
      <c r="C8" s="52" t="s">
        <v>40</v>
      </c>
      <c r="D8" s="55"/>
      <c r="E8" s="13" t="s">
        <v>28</v>
      </c>
      <c r="F8" s="22">
        <v>530</v>
      </c>
      <c r="G8" s="22">
        <f t="shared" ref="G8:G15" si="0">F8*0.02</f>
        <v>10.6</v>
      </c>
      <c r="H8" s="22">
        <f t="shared" ref="H8:H15" si="1">SUM(F8:G8)</f>
        <v>540.6</v>
      </c>
      <c r="I8" s="58"/>
      <c r="J8" s="55"/>
      <c r="K8" s="55"/>
      <c r="L8" s="52"/>
    </row>
    <row r="9" spans="1:12">
      <c r="A9" s="47"/>
      <c r="B9" s="50"/>
      <c r="C9" s="53"/>
      <c r="D9" s="56"/>
      <c r="E9" s="13" t="s">
        <v>29</v>
      </c>
      <c r="F9" s="22">
        <v>2140</v>
      </c>
      <c r="G9" s="22">
        <f t="shared" si="0"/>
        <v>42.800000000000004</v>
      </c>
      <c r="H9" s="22">
        <f t="shared" si="1"/>
        <v>2182.8000000000002</v>
      </c>
      <c r="I9" s="59"/>
      <c r="J9" s="56"/>
      <c r="K9" s="56"/>
      <c r="L9" s="53"/>
    </row>
    <row r="10" spans="1:12">
      <c r="A10" s="47"/>
      <c r="B10" s="50"/>
      <c r="C10" s="53"/>
      <c r="D10" s="56"/>
      <c r="E10" s="13" t="s">
        <v>30</v>
      </c>
      <c r="F10" s="22">
        <v>5100</v>
      </c>
      <c r="G10" s="22">
        <f t="shared" si="0"/>
        <v>102</v>
      </c>
      <c r="H10" s="22">
        <f t="shared" si="1"/>
        <v>5202</v>
      </c>
      <c r="I10" s="59"/>
      <c r="J10" s="56"/>
      <c r="K10" s="56"/>
      <c r="L10" s="53"/>
    </row>
    <row r="11" spans="1:12">
      <c r="A11" s="47"/>
      <c r="B11" s="50"/>
      <c r="C11" s="53"/>
      <c r="D11" s="56"/>
      <c r="E11" s="13" t="s">
        <v>31</v>
      </c>
      <c r="F11" s="22">
        <v>4430</v>
      </c>
      <c r="G11" s="22">
        <f t="shared" si="0"/>
        <v>88.600000000000009</v>
      </c>
      <c r="H11" s="22">
        <f t="shared" si="1"/>
        <v>4518.6000000000004</v>
      </c>
      <c r="I11" s="59"/>
      <c r="J11" s="56"/>
      <c r="K11" s="56"/>
      <c r="L11" s="53"/>
    </row>
    <row r="12" spans="1:12">
      <c r="A12" s="47"/>
      <c r="B12" s="50"/>
      <c r="C12" s="53"/>
      <c r="D12" s="56"/>
      <c r="E12" s="13" t="s">
        <v>32</v>
      </c>
      <c r="F12" s="22">
        <v>2120</v>
      </c>
      <c r="G12" s="22">
        <f t="shared" si="0"/>
        <v>42.4</v>
      </c>
      <c r="H12" s="22">
        <f t="shared" si="1"/>
        <v>2162.4</v>
      </c>
      <c r="I12" s="59"/>
      <c r="J12" s="56"/>
      <c r="K12" s="56"/>
      <c r="L12" s="53"/>
    </row>
    <row r="13" spans="1:12">
      <c r="A13" s="48"/>
      <c r="B13" s="51"/>
      <c r="C13" s="54"/>
      <c r="D13" s="57"/>
      <c r="E13" s="13" t="s">
        <v>33</v>
      </c>
      <c r="F13" s="22">
        <v>510</v>
      </c>
      <c r="G13" s="22">
        <f t="shared" si="0"/>
        <v>10.200000000000001</v>
      </c>
      <c r="H13" s="22">
        <f t="shared" si="1"/>
        <v>520.20000000000005</v>
      </c>
      <c r="I13" s="59"/>
      <c r="J13" s="56"/>
      <c r="K13" s="56"/>
      <c r="L13" s="53"/>
    </row>
    <row r="14" spans="1:12" ht="28.5">
      <c r="A14" s="23" t="s">
        <v>39</v>
      </c>
      <c r="B14" s="24" t="s">
        <v>35</v>
      </c>
      <c r="C14" s="25" t="s">
        <v>40</v>
      </c>
      <c r="D14" s="26"/>
      <c r="E14" s="27"/>
      <c r="F14" s="28">
        <v>29380</v>
      </c>
      <c r="G14" s="22">
        <f t="shared" si="0"/>
        <v>587.6</v>
      </c>
      <c r="H14" s="22">
        <f t="shared" si="1"/>
        <v>29967.599999999999</v>
      </c>
      <c r="I14" s="59"/>
      <c r="J14" s="56"/>
      <c r="K14" s="56"/>
      <c r="L14" s="53"/>
    </row>
    <row r="15" spans="1:12">
      <c r="A15" s="29" t="s">
        <v>34</v>
      </c>
      <c r="B15" s="30"/>
      <c r="C15" s="25"/>
      <c r="D15" s="26"/>
      <c r="E15" s="30"/>
      <c r="F15" s="25">
        <f>SUM(F8:F14)</f>
        <v>44210</v>
      </c>
      <c r="G15" s="22">
        <f t="shared" si="0"/>
        <v>884.2</v>
      </c>
      <c r="H15" s="22">
        <f t="shared" si="1"/>
        <v>45094.2</v>
      </c>
      <c r="I15" s="35"/>
      <c r="J15" s="35"/>
      <c r="K15" s="35"/>
      <c r="L15" s="35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