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H12" i="2" s="1"/>
  <c r="G11" i="2"/>
  <c r="H11" i="2" s="1"/>
  <c r="G10" i="2"/>
  <c r="H10" i="2" s="1"/>
  <c r="G9" i="2"/>
  <c r="H9" i="2" s="1"/>
  <c r="G8" i="2"/>
  <c r="H8" i="2" s="1"/>
  <c r="H13" i="2" l="1"/>
  <c r="F14" i="2"/>
  <c r="G14" i="2" l="1"/>
  <c r="H14" i="2" s="1"/>
</calcChain>
</file>

<file path=xl/sharedStrings.xml><?xml version="1.0" encoding="utf-8"?>
<sst xmlns="http://schemas.openxmlformats.org/spreadsheetml/2006/main" count="42" uniqueCount="40">
  <si>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</si>
  <si>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</si>
  <si>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</si>
  <si>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</si>
  <si>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</si>
  <si>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</si>
  <si>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</si>
  <si>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</si>
  <si>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</si>
  <si>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</si>
  <si>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</si>
  <si>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</si>
  <si>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</si>
  <si>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</si>
  <si>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</si>
  <si>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</si>
  <si>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</si>
  <si>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</si>
  <si>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</si>
  <si>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</si>
  <si>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</si>
  <si>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</si>
  <si>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</si>
  <si>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</si>
  <si>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</si>
  <si>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</si>
  <si>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</si>
  <si>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</si>
  <si>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</si>
  <si>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</si>
  <si>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</si>
  <si>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</si>
  <si>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2XL</t>
  </si>
  <si>
    <t>合计</t>
  </si>
  <si>
    <t>2025/8/</t>
    <phoneticPr fontId="17" type="noConversion"/>
  </si>
  <si>
    <t>PO1336</t>
    <phoneticPr fontId="17" type="noConversion"/>
  </si>
  <si>
    <t>TCT4203
Long Sleeve Henley</t>
    <phoneticPr fontId="17" type="noConversion"/>
  </si>
  <si>
    <t>洗标
#104-Q42025VC</t>
    <phoneticPr fontId="17" type="noConversion"/>
  </si>
  <si>
    <t>Eastex香港工厂</t>
    <phoneticPr fontId="17" type="noConversion"/>
  </si>
  <si>
    <t>TCT4203WCHCAMEL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</si>
</sst>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2"/>
      <color theme="1"/>
      <name val="宋体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20"/>
      <color theme="1"/>
      <name val="宋体"/>
      <charset val="136"/>
    </font>
    <font>
      <b/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activeCell="J19" sqref="J19"/>
    </sheetView>
  </sheetViews>
  <sheetFormatPr defaultColWidth="9" defaultRowHeight="15.75"/>
  <cols>
    <col min="1" max="1" width="12.140625" customWidth="1"/>
    <col min="2" max="3" width="19.5703125" customWidth="1"/>
    <col min="4" max="4" width="23.5703125" customWidth="1"/>
  </cols>
  <sheetData>
    <row r="1" spans="1:12" ht="26.25">
      <c r="A1" s="37" t="s">
        <v>0</v>
      </c>
      <c r="B1" s="38"/>
      <c r="C1" s="38"/>
      <c r="D1" s="38"/>
      <c r="E1" s="38"/>
      <c r="F1" s="38"/>
      <c r="G1" s="38"/>
      <c r="H1" s="39"/>
      <c r="I1" s="38"/>
      <c r="J1" s="38"/>
      <c r="K1" s="38"/>
      <c r="L1" s="38"/>
    </row>
    <row r="2" spans="1:12" ht="26.25">
      <c r="A2" s="40" t="s">
        <v>1</v>
      </c>
      <c r="B2" s="41"/>
      <c r="C2" s="41"/>
      <c r="D2" s="41"/>
      <c r="E2" s="41"/>
      <c r="F2" s="41"/>
      <c r="G2" s="41"/>
      <c r="H2" s="42"/>
      <c r="I2" s="41"/>
      <c r="J2" s="41"/>
      <c r="K2" s="41"/>
      <c r="L2" s="41"/>
    </row>
    <row r="3" spans="1:12" ht="17.25">
      <c r="A3" s="2"/>
      <c r="B3" s="2"/>
      <c r="C3" s="2"/>
      <c r="D3" s="2" t="s">
        <v>2</v>
      </c>
      <c r="E3" s="43" t="s">
        <v>34</v>
      </c>
      <c r="F3" s="43"/>
      <c r="G3" s="3"/>
      <c r="H3" s="4"/>
      <c r="I3" s="31"/>
      <c r="J3" s="32"/>
      <c r="K3" s="32"/>
      <c r="L3" s="2"/>
    </row>
    <row r="4" spans="1:12">
      <c r="A4" s="2"/>
      <c r="B4" s="2"/>
      <c r="C4" s="2"/>
      <c r="D4" s="5" t="s">
        <v>3</v>
      </c>
      <c r="E4" s="44"/>
      <c r="F4" s="45"/>
      <c r="G4" s="6"/>
      <c r="H4" s="7"/>
      <c r="I4" s="36" t="s">
        <v>38</v>
      </c>
      <c r="J4" s="34"/>
      <c r="K4" s="34"/>
      <c r="L4" s="33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32"/>
      <c r="K5" s="32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6" t="s">
        <v>35</v>
      </c>
      <c r="B8" s="48" t="s">
        <v>36</v>
      </c>
      <c r="C8" s="50" t="s">
        <v>39</v>
      </c>
      <c r="D8" s="52"/>
      <c r="E8" s="13" t="s">
        <v>28</v>
      </c>
      <c r="F8" s="22">
        <v>2870</v>
      </c>
      <c r="G8" s="22">
        <f t="shared" ref="G8:G13" si="0">F8*0.02</f>
        <v>57.4</v>
      </c>
      <c r="H8" s="22">
        <f t="shared" ref="H8:H14" si="1">SUM(F8:G8)</f>
        <v>2927.4</v>
      </c>
      <c r="I8" s="54"/>
      <c r="J8" s="52"/>
      <c r="K8" s="52"/>
      <c r="L8" s="50"/>
    </row>
    <row r="9" spans="1:12">
      <c r="A9" s="47"/>
      <c r="B9" s="49"/>
      <c r="C9" s="51"/>
      <c r="D9" s="53"/>
      <c r="E9" s="13" t="s">
        <v>29</v>
      </c>
      <c r="F9" s="22">
        <v>5550</v>
      </c>
      <c r="G9" s="22">
        <f t="shared" si="0"/>
        <v>111</v>
      </c>
      <c r="H9" s="22">
        <f t="shared" si="1"/>
        <v>5661</v>
      </c>
      <c r="I9" s="55"/>
      <c r="J9" s="53"/>
      <c r="K9" s="53"/>
      <c r="L9" s="51"/>
    </row>
    <row r="10" spans="1:12">
      <c r="A10" s="47"/>
      <c r="B10" s="49"/>
      <c r="C10" s="51"/>
      <c r="D10" s="53"/>
      <c r="E10" s="13" t="s">
        <v>30</v>
      </c>
      <c r="F10" s="22">
        <v>6090</v>
      </c>
      <c r="G10" s="22">
        <f t="shared" si="0"/>
        <v>121.8</v>
      </c>
      <c r="H10" s="22">
        <f t="shared" si="1"/>
        <v>6211.8</v>
      </c>
      <c r="I10" s="55"/>
      <c r="J10" s="53"/>
      <c r="K10" s="53"/>
      <c r="L10" s="51"/>
    </row>
    <row r="11" spans="1:12">
      <c r="A11" s="47"/>
      <c r="B11" s="49"/>
      <c r="C11" s="51"/>
      <c r="D11" s="53"/>
      <c r="E11" s="13" t="s">
        <v>31</v>
      </c>
      <c r="F11" s="22">
        <v>4880</v>
      </c>
      <c r="G11" s="22">
        <f t="shared" si="0"/>
        <v>97.600000000000009</v>
      </c>
      <c r="H11" s="22">
        <f t="shared" si="1"/>
        <v>4977.6000000000004</v>
      </c>
      <c r="I11" s="55"/>
      <c r="J11" s="53"/>
      <c r="K11" s="53"/>
      <c r="L11" s="51"/>
    </row>
    <row r="12" spans="1:12">
      <c r="A12" s="47"/>
      <c r="B12" s="49"/>
      <c r="C12" s="51"/>
      <c r="D12" s="53"/>
      <c r="E12" s="13" t="s">
        <v>32</v>
      </c>
      <c r="F12" s="22">
        <v>1440</v>
      </c>
      <c r="G12" s="22">
        <f t="shared" si="0"/>
        <v>28.8</v>
      </c>
      <c r="H12" s="22">
        <f t="shared" si="1"/>
        <v>1468.8</v>
      </c>
      <c r="I12" s="55"/>
      <c r="J12" s="53"/>
      <c r="K12" s="53"/>
      <c r="L12" s="51"/>
    </row>
    <row r="13" spans="1:12" ht="28.5">
      <c r="A13" s="23" t="s">
        <v>35</v>
      </c>
      <c r="B13" s="24" t="s">
        <v>37</v>
      </c>
      <c r="C13" s="25" t="s">
        <v>39</v>
      </c>
      <c r="D13" s="26"/>
      <c r="E13" s="27"/>
      <c r="F13" s="28">
        <v>41400</v>
      </c>
      <c r="G13" s="22">
        <f t="shared" si="0"/>
        <v>828</v>
      </c>
      <c r="H13" s="22">
        <f t="shared" si="1"/>
        <v>42228</v>
      </c>
      <c r="I13" s="55"/>
      <c r="J13" s="53"/>
      <c r="K13" s="53"/>
      <c r="L13" s="51"/>
    </row>
    <row r="14" spans="1:12">
      <c r="A14" s="29" t="s">
        <v>33</v>
      </c>
      <c r="B14" s="30"/>
      <c r="C14" s="25"/>
      <c r="D14" s="26"/>
      <c r="E14" s="30"/>
      <c r="F14" s="25">
        <f>SUM(F8:F13)</f>
        <v>62230</v>
      </c>
      <c r="G14" s="22">
        <f>(F14*0.05)</f>
        <v>3111.5</v>
      </c>
      <c r="H14" s="22">
        <f t="shared" si="1"/>
        <v>65341.5</v>
      </c>
      <c r="I14" s="35"/>
      <c r="J14" s="35"/>
      <c r="K14" s="35"/>
      <c r="L14" s="3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3"/>
    <mergeCell ref="J8:J13"/>
    <mergeCell ref="K8:K13"/>
    <mergeCell ref="L8:L1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2025-07-30T04:16:04Z</cp:lastPrinted>
  <dcterms:created xsi:type="dcterms:W3CDTF">2023-05-12T11:15:00Z</dcterms:created>
  <dcterms:modified xsi:type="dcterms:W3CDTF">2025-07-30T09:13:55Z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12EB17A2954248E39390D902CAF4A27E_13</vt:lpwstr>
  </property>
</Properties>
</file>