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H12" i="2" s="1"/>
  <c r="G11" i="2"/>
  <c r="H11" i="2" s="1"/>
  <c r="G10" i="2"/>
  <c r="H10" i="2" s="1"/>
  <c r="G9" i="2"/>
  <c r="H9" i="2" s="1"/>
  <c r="G8" i="2"/>
  <c r="H8" i="2" s="1"/>
  <c r="F13" i="2" l="1"/>
  <c r="G13" i="2" l="1"/>
  <c r="H13" i="2" s="1"/>
</calcChain>
</file>

<file path=xl/sharedStrings.xml><?xml version="1.0" encoding="utf-8"?>
<sst xmlns="http://schemas.openxmlformats.org/spreadsheetml/2006/main" count="39" uniqueCount="39">
  <si>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</si>
  <si>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</si>
  <si>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</si>
  <si>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</si>
  <si>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</si>
  <si>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</si>
  <si>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</si>
  <si>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</si>
  <si>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</si>
  <si>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</si>
  <si>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</si>
  <si>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</si>
  <si>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</si>
  <si>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</si>
  <si>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</si>
  <si>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</si>
  <si>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</si>
  <si>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</si>
  <si>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</si>
  <si>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</si>
  <si>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</si>
  <si>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</si>
  <si>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</si>
  <si>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</si>
  <si>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</si>
  <si>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</si>
  <si>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</si>
  <si>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</si>
  <si>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</si>
  <si>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</si>
  <si>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</si>
  <si>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</si>
  <si>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2XL</t>
  </si>
  <si>
    <t>合计</t>
  </si>
  <si>
    <t>2025/8/</t>
    <phoneticPr fontId="16" type="noConversion"/>
  </si>
  <si>
    <t>PO1336</t>
    <phoneticPr fontId="16" type="noConversion"/>
  </si>
  <si>
    <t>TCT4203
Long Sleeve Henley</t>
    <phoneticPr fontId="16" type="noConversion"/>
  </si>
  <si>
    <t>Eastex香港工厂</t>
    <phoneticPr fontId="16" type="noConversion"/>
  </si>
  <si>
    <t>TCT4203WCSTEEL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</si>
</sst>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20"/>
      <color theme="1"/>
      <name val="宋体"/>
      <charset val="136"/>
    </font>
    <font>
      <b/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Normal="100" workbookViewId="0">
      <selection activeCell="K25" sqref="K25"/>
    </sheetView>
  </sheetViews>
  <sheetFormatPr defaultColWidth="9" defaultRowHeight="15.75"/>
  <cols>
    <col min="1" max="1" width="12.140625" customWidth="1"/>
    <col min="2" max="3" width="19.5703125" customWidth="1"/>
    <col min="4" max="4" width="23.5703125" customWidth="1"/>
  </cols>
  <sheetData>
    <row r="1" spans="1:12" ht="26.25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pans="1:12" ht="26.25">
      <c r="A2" s="36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pans="1:12" ht="17.25">
      <c r="A3" s="2"/>
      <c r="B3" s="2"/>
      <c r="C3" s="2"/>
      <c r="D3" s="2" t="s">
        <v>2</v>
      </c>
      <c r="E3" s="39" t="s">
        <v>34</v>
      </c>
      <c r="F3" s="39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40"/>
      <c r="F4" s="41"/>
      <c r="G4" s="6"/>
      <c r="H4" s="7"/>
      <c r="I4" s="32" t="s">
        <v>37</v>
      </c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2" t="s">
        <v>35</v>
      </c>
      <c r="B8" s="44" t="s">
        <v>36</v>
      </c>
      <c r="C8" s="46" t="s">
        <v>38</v>
      </c>
      <c r="D8" s="48"/>
      <c r="E8" s="13" t="s">
        <v>28</v>
      </c>
      <c r="F8" s="22">
        <v>2870</v>
      </c>
      <c r="G8" s="22">
        <f t="shared" ref="G8:G12" si="0">F8*0.02</f>
        <v>57.4</v>
      </c>
      <c r="H8" s="22">
        <f t="shared" ref="H8:H13" si="1">SUM(F8:G8)</f>
        <v>2927.4</v>
      </c>
      <c r="I8" s="50"/>
      <c r="J8" s="48"/>
      <c r="K8" s="48"/>
      <c r="L8" s="46"/>
    </row>
    <row r="9" spans="1:12">
      <c r="A9" s="43"/>
      <c r="B9" s="45"/>
      <c r="C9" s="47"/>
      <c r="D9" s="49"/>
      <c r="E9" s="13" t="s">
        <v>29</v>
      </c>
      <c r="F9" s="22">
        <v>5550</v>
      </c>
      <c r="G9" s="22">
        <f t="shared" si="0"/>
        <v>111</v>
      </c>
      <c r="H9" s="22">
        <f t="shared" si="1"/>
        <v>5661</v>
      </c>
      <c r="I9" s="51"/>
      <c r="J9" s="49"/>
      <c r="K9" s="49"/>
      <c r="L9" s="47"/>
    </row>
    <row r="10" spans="1:12">
      <c r="A10" s="43"/>
      <c r="B10" s="45"/>
      <c r="C10" s="47"/>
      <c r="D10" s="49"/>
      <c r="E10" s="13" t="s">
        <v>30</v>
      </c>
      <c r="F10" s="22">
        <v>6090</v>
      </c>
      <c r="G10" s="22">
        <f t="shared" si="0"/>
        <v>121.8</v>
      </c>
      <c r="H10" s="22">
        <f t="shared" si="1"/>
        <v>6211.8</v>
      </c>
      <c r="I10" s="51"/>
      <c r="J10" s="49"/>
      <c r="K10" s="49"/>
      <c r="L10" s="47"/>
    </row>
    <row r="11" spans="1:12">
      <c r="A11" s="43"/>
      <c r="B11" s="45"/>
      <c r="C11" s="47"/>
      <c r="D11" s="49"/>
      <c r="E11" s="13" t="s">
        <v>31</v>
      </c>
      <c r="F11" s="22">
        <v>4880</v>
      </c>
      <c r="G11" s="22">
        <f t="shared" si="0"/>
        <v>97.600000000000009</v>
      </c>
      <c r="H11" s="22">
        <f t="shared" si="1"/>
        <v>4977.6000000000004</v>
      </c>
      <c r="I11" s="51"/>
      <c r="J11" s="49"/>
      <c r="K11" s="49"/>
      <c r="L11" s="47"/>
    </row>
    <row r="12" spans="1:12">
      <c r="A12" s="43"/>
      <c r="B12" s="45"/>
      <c r="C12" s="47"/>
      <c r="D12" s="49"/>
      <c r="E12" s="13" t="s">
        <v>32</v>
      </c>
      <c r="F12" s="22">
        <v>1440</v>
      </c>
      <c r="G12" s="22">
        <f t="shared" si="0"/>
        <v>28.8</v>
      </c>
      <c r="H12" s="22">
        <f t="shared" si="1"/>
        <v>1468.8</v>
      </c>
      <c r="I12" s="51"/>
      <c r="J12" s="49"/>
      <c r="K12" s="49"/>
      <c r="L12" s="47"/>
    </row>
    <row r="13" spans="1:12">
      <c r="A13" s="25" t="s">
        <v>33</v>
      </c>
      <c r="B13" s="26"/>
      <c r="C13" s="23"/>
      <c r="D13" s="24"/>
      <c r="E13" s="26"/>
      <c r="F13" s="23">
        <f>SUM(F8:F12)</f>
        <v>20830</v>
      </c>
      <c r="G13" s="22">
        <f>(F13*0.05)</f>
        <v>1041.5</v>
      </c>
      <c r="H13" s="22">
        <f t="shared" si="1"/>
        <v>21871.5</v>
      </c>
      <c r="I13" s="31"/>
      <c r="J13" s="31"/>
      <c r="K13" s="31"/>
      <c r="L13" s="3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2"/>
    <mergeCell ref="J8:J12"/>
    <mergeCell ref="K8:K12"/>
    <mergeCell ref="L8:L1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2025-07-30T04:16:04Z</cp:lastPrinted>
  <dcterms:created xsi:type="dcterms:W3CDTF">2023-05-12T11:15:00Z</dcterms:created>
  <dcterms:modified xsi:type="dcterms:W3CDTF">2025-07-30T09:15:05Z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12EB17A2954248E39390D902CAF4A27E_13</vt:lpwstr>
  </property>
</Properties>
</file>