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45B4AEDC-92C3-46CD-92B9-DAA4825CBFE4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4" i="1" l="1"/>
  <c r="G13" i="1"/>
  <c r="H13" i="1" s="1"/>
  <c r="G12" i="1" l="1"/>
  <c r="H12" i="1" s="1"/>
  <c r="G11" i="1"/>
  <c r="H11" i="1" s="1"/>
  <c r="G10" i="1"/>
  <c r="H10" i="1" s="1"/>
  <c r="G9" i="1"/>
  <c r="H9" i="1" s="1"/>
  <c r="G8" i="1"/>
  <c r="H8" i="1" s="1"/>
  <c r="G14" i="1" l="1"/>
  <c r="H14" i="1" s="1"/>
  <c r="F15" i="1"/>
  <c r="F16" i="1"/>
  <c r="G16" i="1" s="1"/>
  <c r="G15" i="1" l="1"/>
  <c r="H15" i="1" s="1"/>
  <c r="F17" i="1"/>
  <c r="G17" i="1" s="1"/>
  <c r="H16" i="1"/>
  <c r="H17" i="1" l="1"/>
</calcChain>
</file>

<file path=xl/sharedStrings.xml><?xml version="1.0" encoding="utf-8"?>
<sst xmlns="http://schemas.openxmlformats.org/spreadsheetml/2006/main" count="52" uniqueCount="43">
  <si>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</si>
  <si>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</si>
  <si>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</si>
  <si>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</si>
  <si>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</si>
  <si>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</si>
  <si>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</si>
  <si>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</si>
  <si>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</si>
  <si>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</si>
  <si>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</si>
  <si>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</si>
  <si>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</si>
  <si>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</si>
  <si>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</si>
  <si>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</si>
  <si>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</si>
  <si>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</si>
  <si>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</si>
  <si>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</si>
  <si>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</si>
  <si>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</si>
  <si>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</si>
  <si>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</si>
  <si>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</si>
  <si>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</si>
  <si>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</si>
  <si>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</si>
  <si>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合计</t>
  </si>
  <si>
    <t>2025/7/</t>
    <phoneticPr fontId="19" type="noConversion"/>
  </si>
  <si>
    <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19" type="noConversion"/>
  </si>
  <si>
    <t xml:space="preserve"> 5424-046</t>
    <phoneticPr fontId="19" type="noConversion"/>
  </si>
  <si>
    <t>711</t>
    <phoneticPr fontId="19" type="noConversion"/>
  </si>
  <si>
    <t>白色再生产地页洗标
(component label)</t>
    <phoneticPr fontId="19" type="noConversion"/>
  </si>
  <si>
    <t>白色再生成分页洗标
(component label)</t>
    <phoneticPr fontId="19" type="noConversion"/>
  </si>
  <si>
    <t>白色再生环保页洗标
(component label)</t>
    <phoneticPr fontId="19" type="noConversion"/>
  </si>
  <si>
    <t>34</t>
    <phoneticPr fontId="21" type="noConversion"/>
  </si>
  <si>
    <t>36</t>
    <phoneticPr fontId="19" type="noConversion"/>
  </si>
  <si>
    <t>38</t>
    <phoneticPr fontId="19" type="noConversion"/>
  </si>
  <si>
    <t>40</t>
    <phoneticPr fontId="19" type="noConversion"/>
  </si>
  <si>
    <t>42</t>
    <phoneticPr fontId="19" type="noConversion"/>
  </si>
  <si>
    <t>44</t>
    <phoneticPr fontId="19" type="noConversion"/>
  </si>
  <si>
    <t>80513-01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</si>
</sst>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2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9"/>
      <name val="宋体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193675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193675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85725</xdr:rowOff>
    </xdr:from>
    <xdr:to>
      <xdr:col>9</xdr:col>
      <xdr:colOff>58995</xdr:colOff>
      <xdr:row>24</xdr:row>
      <xdr:rowOff>152137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5C096EF-DA82-4449-8376-72C570542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410325"/>
          <a:ext cx="8298120" cy="1399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F17" sqref="F17"/>
    </sheetView>
  </sheetViews>
  <sheetFormatPr defaultColWidth="9" defaultRowHeight="15"/>
  <cols>
    <col min="1" max="1" width="15.5" style="2" customWidth="1"/>
    <col min="2" max="2" width="22.625" customWidth="1"/>
    <col min="3" max="3" width="12.125" customWidth="1"/>
    <col min="4" max="4" width="12.875" customWidth="1"/>
  </cols>
  <sheetData>
    <row r="1" spans="1:12" ht="28.5">
      <c r="A1" s="44" t="s">
        <v>0</v>
      </c>
      <c r="B1" s="45"/>
      <c r="C1" s="45"/>
      <c r="D1" s="45"/>
      <c r="E1" s="45"/>
      <c r="F1" s="45"/>
      <c r="G1" s="45"/>
      <c r="H1" s="46"/>
      <c r="I1" s="45"/>
      <c r="J1" s="45"/>
      <c r="K1" s="45"/>
      <c r="L1" s="45"/>
    </row>
    <row r="2" spans="1:12" ht="28.5">
      <c r="A2" s="44" t="s">
        <v>1</v>
      </c>
      <c r="B2" s="47"/>
      <c r="C2" s="47"/>
      <c r="D2" s="47"/>
      <c r="E2" s="47"/>
      <c r="F2" s="47"/>
      <c r="G2" s="47"/>
      <c r="H2" s="48"/>
      <c r="I2" s="47"/>
      <c r="J2" s="47"/>
      <c r="K2" s="47"/>
      <c r="L2" s="47"/>
    </row>
    <row r="3" spans="1:12" ht="26.25">
      <c r="A3" s="3"/>
      <c r="B3" s="3"/>
      <c r="C3" s="3"/>
      <c r="D3" s="3" t="s">
        <v>2</v>
      </c>
      <c r="E3" s="49" t="s">
        <v>29</v>
      </c>
      <c r="F3" s="49"/>
      <c r="G3" s="4"/>
      <c r="H3" s="5"/>
      <c r="I3" s="31"/>
      <c r="J3" s="32"/>
      <c r="K3" s="32"/>
      <c r="L3" s="3"/>
    </row>
    <row r="4" spans="1:12">
      <c r="A4" s="3"/>
      <c r="B4" s="3"/>
      <c r="C4" s="3"/>
      <c r="D4" s="6" t="s">
        <v>3</v>
      </c>
      <c r="E4" s="50"/>
      <c r="F4" s="51"/>
      <c r="G4" s="7"/>
      <c r="H4" s="8"/>
      <c r="I4" s="33"/>
      <c r="J4" s="34"/>
      <c r="K4" s="34"/>
      <c r="L4" s="33"/>
    </row>
    <row r="5" spans="1:12" ht="26.25">
      <c r="A5" s="3"/>
      <c r="B5" s="6"/>
      <c r="C5" s="3"/>
      <c r="D5" s="3"/>
      <c r="E5" s="3"/>
      <c r="F5" s="3"/>
      <c r="G5" s="9"/>
      <c r="H5" s="5"/>
      <c r="I5" s="31"/>
      <c r="J5" s="32"/>
      <c r="K5" s="32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0.95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38" t="s">
        <v>42</v>
      </c>
      <c r="B8" s="40" t="s">
        <v>30</v>
      </c>
      <c r="C8" s="42" t="s">
        <v>31</v>
      </c>
      <c r="D8" s="58" t="s">
        <v>32</v>
      </c>
      <c r="E8" s="36" t="s">
        <v>36</v>
      </c>
      <c r="F8" s="23">
        <v>333</v>
      </c>
      <c r="G8" s="23">
        <f>F8*0.05</f>
        <v>16.650000000000002</v>
      </c>
      <c r="H8" s="23">
        <f>F8+G8</f>
        <v>349.65</v>
      </c>
      <c r="I8" s="52"/>
      <c r="J8" s="54"/>
      <c r="K8" s="54"/>
      <c r="L8" s="56"/>
    </row>
    <row r="9" spans="1:12" s="1" customFormat="1" ht="21" customHeight="1">
      <c r="A9" s="39"/>
      <c r="B9" s="41"/>
      <c r="C9" s="43"/>
      <c r="D9" s="59"/>
      <c r="E9" s="36" t="s">
        <v>37</v>
      </c>
      <c r="F9" s="23">
        <v>489</v>
      </c>
      <c r="G9" s="23">
        <f t="shared" ref="G9:G16" si="0">F9*0.05</f>
        <v>24.450000000000003</v>
      </c>
      <c r="H9" s="23">
        <f t="shared" ref="H9:H17" si="1">F9+G9</f>
        <v>513.45000000000005</v>
      </c>
      <c r="I9" s="53"/>
      <c r="J9" s="55"/>
      <c r="K9" s="55"/>
      <c r="L9" s="57"/>
    </row>
    <row r="10" spans="1:12" s="1" customFormat="1" ht="21" customHeight="1">
      <c r="A10" s="39"/>
      <c r="B10" s="41"/>
      <c r="C10" s="43"/>
      <c r="D10" s="59"/>
      <c r="E10" s="36" t="s">
        <v>38</v>
      </c>
      <c r="F10" s="23">
        <v>687</v>
      </c>
      <c r="G10" s="23">
        <f t="shared" si="0"/>
        <v>34.35</v>
      </c>
      <c r="H10" s="23">
        <f t="shared" si="1"/>
        <v>721.35</v>
      </c>
      <c r="I10" s="53"/>
      <c r="J10" s="55"/>
      <c r="K10" s="55"/>
      <c r="L10" s="57"/>
    </row>
    <row r="11" spans="1:12" s="1" customFormat="1" ht="21" customHeight="1">
      <c r="A11" s="39"/>
      <c r="B11" s="41"/>
      <c r="C11" s="43"/>
      <c r="D11" s="59"/>
      <c r="E11" s="36" t="s">
        <v>39</v>
      </c>
      <c r="F11" s="23">
        <v>612</v>
      </c>
      <c r="G11" s="23">
        <f t="shared" si="0"/>
        <v>30.6</v>
      </c>
      <c r="H11" s="23">
        <f t="shared" si="1"/>
        <v>642.6</v>
      </c>
      <c r="I11" s="53"/>
      <c r="J11" s="55"/>
      <c r="K11" s="55"/>
      <c r="L11" s="57"/>
    </row>
    <row r="12" spans="1:12" s="1" customFormat="1" ht="21" customHeight="1">
      <c r="A12" s="39"/>
      <c r="B12" s="41"/>
      <c r="C12" s="43"/>
      <c r="D12" s="59"/>
      <c r="E12" s="36" t="s">
        <v>40</v>
      </c>
      <c r="F12" s="23">
        <v>528</v>
      </c>
      <c r="G12" s="23">
        <f t="shared" si="0"/>
        <v>26.400000000000002</v>
      </c>
      <c r="H12" s="23">
        <f t="shared" si="1"/>
        <v>554.4</v>
      </c>
      <c r="I12" s="53"/>
      <c r="J12" s="55"/>
      <c r="K12" s="55"/>
      <c r="L12" s="57"/>
    </row>
    <row r="13" spans="1:12" s="1" customFormat="1" ht="21" customHeight="1">
      <c r="A13" s="39"/>
      <c r="B13" s="41"/>
      <c r="C13" s="43"/>
      <c r="D13" s="59"/>
      <c r="E13" s="14" t="s">
        <v>41</v>
      </c>
      <c r="F13" s="23">
        <v>351</v>
      </c>
      <c r="G13" s="23">
        <f t="shared" ref="G13" si="2">F13*0.05</f>
        <v>17.55</v>
      </c>
      <c r="H13" s="23">
        <f t="shared" ref="H13" si="3">F13+G13</f>
        <v>368.55</v>
      </c>
      <c r="I13" s="53"/>
      <c r="J13" s="55"/>
      <c r="K13" s="55"/>
      <c r="L13" s="57"/>
    </row>
    <row r="14" spans="1:12" s="1" customFormat="1" ht="51.95" customHeight="1">
      <c r="A14" s="24" t="s">
        <v>42</v>
      </c>
      <c r="B14" s="25" t="s">
        <v>33</v>
      </c>
      <c r="C14" s="37" t="s">
        <v>31</v>
      </c>
      <c r="D14" s="36" t="s">
        <v>32</v>
      </c>
      <c r="E14" s="27"/>
      <c r="F14" s="28">
        <f>SUM(F8:F13)</f>
        <v>3000</v>
      </c>
      <c r="G14" s="23">
        <f t="shared" si="0"/>
        <v>150</v>
      </c>
      <c r="H14" s="23">
        <f t="shared" si="1"/>
        <v>3150</v>
      </c>
      <c r="I14" s="53"/>
      <c r="J14" s="55"/>
      <c r="K14" s="55"/>
      <c r="L14" s="57"/>
    </row>
    <row r="15" spans="1:12" s="1" customFormat="1" ht="51.95" customHeight="1">
      <c r="A15" s="24" t="s">
        <v>42</v>
      </c>
      <c r="B15" s="25" t="s">
        <v>34</v>
      </c>
      <c r="C15" s="37" t="s">
        <v>31</v>
      </c>
      <c r="D15" s="36" t="s">
        <v>32</v>
      </c>
      <c r="E15" s="27"/>
      <c r="F15" s="28">
        <f>SUM(F14:F14)</f>
        <v>3000</v>
      </c>
      <c r="G15" s="23">
        <f t="shared" si="0"/>
        <v>150</v>
      </c>
      <c r="H15" s="23">
        <f t="shared" si="1"/>
        <v>3150</v>
      </c>
      <c r="I15" s="53"/>
      <c r="J15" s="55"/>
      <c r="K15" s="55"/>
      <c r="L15" s="57"/>
    </row>
    <row r="16" spans="1:12" s="1" customFormat="1" ht="51.95" customHeight="1">
      <c r="A16" s="24" t="s">
        <v>42</v>
      </c>
      <c r="B16" s="25" t="s">
        <v>35</v>
      </c>
      <c r="C16" s="37" t="s">
        <v>31</v>
      </c>
      <c r="D16" s="36" t="s">
        <v>32</v>
      </c>
      <c r="E16" s="27"/>
      <c r="F16" s="28">
        <f>SUM(F14:F14)</f>
        <v>3000</v>
      </c>
      <c r="G16" s="23">
        <f t="shared" si="0"/>
        <v>150</v>
      </c>
      <c r="H16" s="23">
        <f t="shared" si="1"/>
        <v>3150</v>
      </c>
      <c r="I16" s="53"/>
      <c r="J16" s="55"/>
      <c r="K16" s="55"/>
      <c r="L16" s="57"/>
    </row>
    <row r="17" spans="1:12" s="1" customFormat="1" ht="17.100000000000001" customHeight="1">
      <c r="A17" s="29" t="s">
        <v>28</v>
      </c>
      <c r="B17" s="30"/>
      <c r="C17" s="30"/>
      <c r="D17" s="26"/>
      <c r="E17" s="30"/>
      <c r="F17" s="23">
        <f>SUM(F8:F16)</f>
        <v>12000</v>
      </c>
      <c r="G17" s="23">
        <f>F17*0.05</f>
        <v>600</v>
      </c>
      <c r="H17" s="23">
        <f t="shared" si="1"/>
        <v>12600</v>
      </c>
      <c r="I17" s="35"/>
      <c r="J17" s="35"/>
      <c r="K17" s="35"/>
      <c r="L17" s="35"/>
    </row>
  </sheetData>
  <mergeCells count="12">
    <mergeCell ref="A8:A13"/>
    <mergeCell ref="B8:B13"/>
    <mergeCell ref="C8:C13"/>
    <mergeCell ref="A1:L1"/>
    <mergeCell ref="A2:L2"/>
    <mergeCell ref="E3:F3"/>
    <mergeCell ref="E4:F4"/>
    <mergeCell ref="I8:I16"/>
    <mergeCell ref="J8:J16"/>
    <mergeCell ref="K8:K16"/>
    <mergeCell ref="L8:L16"/>
    <mergeCell ref="D8:D13"/>
  </mergeCells>
  <phoneticPr fontId="1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cp:lastPrinted>2025-07-29T02:44:55Z</cp:lastPrinted>
  <dcterms:created xsi:type="dcterms:W3CDTF">2023-05-12T11:15:00Z</dcterms:created>
  <dcterms:modified xsi:type="dcterms:W3CDTF">2025-07-29T02:47:00Z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391016752C2B46768D823BF99288252A_12</vt:lpwstr>
  </property>
</Properties>
</file>