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6C4517A5-A260-446B-9548-5F7AC89A114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4" i="1"/>
  <c r="F25" i="1" s="1"/>
  <c r="F14" i="1"/>
  <c r="F15" i="1" s="1"/>
  <c r="F12" i="1"/>
  <c r="G12" i="1" s="1"/>
  <c r="H12" i="1" s="1"/>
  <c r="G14" i="1"/>
  <c r="H14" i="1" s="1"/>
  <c r="G24" i="1"/>
  <c r="F22" i="1"/>
  <c r="F23" i="1" s="1"/>
  <c r="G21" i="1"/>
  <c r="H21" i="1" s="1"/>
  <c r="G20" i="1"/>
  <c r="H20" i="1" s="1"/>
  <c r="G19" i="1"/>
  <c r="H19" i="1" s="1"/>
  <c r="G18" i="1"/>
  <c r="H18" i="1" s="1"/>
  <c r="G11" i="1"/>
  <c r="H11" i="1" s="1"/>
  <c r="G10" i="1"/>
  <c r="H10" i="1" s="1"/>
  <c r="G9" i="1"/>
  <c r="H9" i="1" s="1"/>
  <c r="G8" i="1"/>
  <c r="H8" i="1" s="1"/>
  <c r="F26" i="1" l="1"/>
  <c r="G25" i="1"/>
  <c r="H25" i="1"/>
  <c r="H24" i="1"/>
  <c r="G15" i="1"/>
  <c r="H15" i="1"/>
  <c r="F16" i="1"/>
  <c r="F13" i="1"/>
  <c r="F17" i="1" s="1"/>
  <c r="G17" i="1" s="1"/>
  <c r="H17" i="1" s="1"/>
  <c r="F27" i="1"/>
  <c r="G23" i="1"/>
  <c r="H23" i="1" s="1"/>
  <c r="G22" i="1"/>
  <c r="H22" i="1" s="1"/>
  <c r="G26" i="1" l="1"/>
  <c r="H26" i="1"/>
  <c r="G16" i="1"/>
  <c r="H16" i="1"/>
  <c r="G13" i="1"/>
  <c r="H13" i="1" s="1"/>
  <c r="G27" i="1"/>
  <c r="H27" i="1" s="1"/>
  <c r="G28" i="1" l="1"/>
  <c r="H28" i="1" s="1"/>
</calcChain>
</file>

<file path=xl/sharedStrings.xml><?xml version="1.0" encoding="utf-8"?>
<sst xmlns="http://schemas.openxmlformats.org/spreadsheetml/2006/main" count="94" uniqueCount="48">
  <si>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</si>
  <si>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</si>
  <si>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</si>
  <si>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</si>
  <si>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</si>
  <si>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</si>
  <si>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</si>
  <si>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</si>
  <si>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</si>
  <si>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</si>
  <si>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</si>
  <si>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</si>
  <si>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</si>
  <si>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</si>
  <si>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</si>
  <si>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</si>
  <si>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</si>
  <si>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</si>
  <si>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</si>
  <si>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</si>
  <si>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</si>
  <si>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</si>
  <si>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</si>
  <si>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</si>
  <si>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</si>
  <si>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</si>
  <si>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</si>
  <si>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</si>
  <si>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</si>
  <si>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</si>
  <si>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</si>
  <si>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</si>
  <si>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2025/7/</t>
    <phoneticPr fontId="18" type="noConversion"/>
  </si>
  <si>
    <t>6781-047</t>
    <phoneticPr fontId="18" type="noConversion"/>
  </si>
  <si>
    <t>S</t>
    <phoneticPr fontId="18" type="noConversion"/>
  </si>
  <si>
    <t>M</t>
    <phoneticPr fontId="18" type="noConversion"/>
  </si>
  <si>
    <t>L</t>
    <phoneticPr fontId="18" type="noConversion"/>
  </si>
  <si>
    <t>XL</t>
    <phoneticPr fontId="18" type="noConversion"/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</si>
  <si>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18" type="noConversion"/>
  </si>
  <si>
    <t>白色再生成分页洗标2
(component label)</t>
    <phoneticPr fontId="18" type="noConversion"/>
  </si>
  <si>
    <t>白色再生成分页洗标3
(component label)</t>
    <phoneticPr fontId="18" type="noConversion"/>
  </si>
  <si>
    <t>白色再生成分页洗标4
(component label)</t>
    <phoneticPr fontId="18" type="noConversion"/>
  </si>
  <si>
    <t>605</t>
    <phoneticPr fontId="18" type="noConversion"/>
  </si>
  <si>
    <t>800</t>
    <phoneticPr fontId="18" type="noConversion"/>
  </si>
  <si>
    <t>79492-01</t>
  </si>
  <si>
    <t>79492-01</t>
    <phoneticPr fontId="18" type="noConversion"/>
  </si>
  <si>
    <t>82816-01</t>
  </si>
  <si>
    <t>82816-01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</si>
</sst>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6"/>
      <scheme val="minor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257175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257175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1097915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92590</xdr:rowOff>
    </xdr:from>
    <xdr:to>
      <xdr:col>7</xdr:col>
      <xdr:colOff>349250</xdr:colOff>
      <xdr:row>37</xdr:row>
      <xdr:rowOff>158390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BA6C16A-726D-E3C6-E72D-DBB66E57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12890"/>
          <a:ext cx="6299200" cy="17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7" workbookViewId="0">
      <selection activeCell="C8" sqref="C8:C11"/>
    </sheetView>
  </sheetViews>
  <sheetFormatPr defaultColWidth="9" defaultRowHeight="14.5"/>
  <cols>
    <col min="1" max="1" width="14.453125" style="2" customWidth="1"/>
    <col min="2" max="2" width="22.54296875" customWidth="1"/>
    <col min="3" max="3" width="12.1796875" customWidth="1"/>
  </cols>
  <sheetData>
    <row r="1" spans="1:12" ht="28.5">
      <c r="A1" s="42" t="s">
        <v>0</v>
      </c>
      <c r="B1" s="43"/>
      <c r="C1" s="43"/>
      <c r="D1" s="43"/>
      <c r="E1" s="43"/>
      <c r="F1" s="43"/>
      <c r="G1" s="43"/>
      <c r="H1" s="44"/>
      <c r="I1" s="43"/>
      <c r="J1" s="43"/>
      <c r="K1" s="43"/>
      <c r="L1" s="43"/>
    </row>
    <row r="2" spans="1:12" ht="28.5">
      <c r="A2" s="42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26">
      <c r="A3" s="3"/>
      <c r="B3" s="3"/>
      <c r="C3" s="3"/>
      <c r="D3" s="3" t="s">
        <v>2</v>
      </c>
      <c r="E3" s="47" t="s">
        <v>32</v>
      </c>
      <c r="F3" s="47"/>
      <c r="G3" s="4"/>
      <c r="H3" s="5"/>
      <c r="I3" s="30"/>
      <c r="J3" s="31"/>
      <c r="K3" s="31"/>
      <c r="L3" s="3"/>
    </row>
    <row r="4" spans="1:12">
      <c r="A4" s="3"/>
      <c r="B4" s="3"/>
      <c r="C4" s="3"/>
      <c r="D4" s="6" t="s">
        <v>3</v>
      </c>
      <c r="E4" s="48"/>
      <c r="F4" s="49"/>
      <c r="G4" s="7"/>
      <c r="H4" s="8"/>
      <c r="I4" s="32"/>
      <c r="J4" s="33"/>
      <c r="K4" s="33"/>
      <c r="L4" s="32"/>
    </row>
    <row r="5" spans="1:12" ht="26">
      <c r="A5" s="3"/>
      <c r="B5" s="6"/>
      <c r="C5" s="3"/>
      <c r="D5" s="3"/>
      <c r="E5" s="3"/>
      <c r="F5" s="3"/>
      <c r="G5" s="9"/>
      <c r="H5" s="5"/>
      <c r="I5" s="30"/>
      <c r="J5" s="31"/>
      <c r="K5" s="31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9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0" t="s">
        <v>45</v>
      </c>
      <c r="B8" s="37" t="s">
        <v>28</v>
      </c>
      <c r="C8" s="51" t="s">
        <v>33</v>
      </c>
      <c r="D8" s="56" t="s">
        <v>42</v>
      </c>
      <c r="E8" s="14" t="s">
        <v>34</v>
      </c>
      <c r="F8" s="23">
        <v>531</v>
      </c>
      <c r="G8" s="23">
        <f>F8*0.05</f>
        <v>26.55</v>
      </c>
      <c r="H8" s="23">
        <f>F8+G8</f>
        <v>557.54999999999995</v>
      </c>
      <c r="I8" s="52"/>
      <c r="J8" s="41"/>
      <c r="K8" s="41"/>
      <c r="L8" s="40"/>
    </row>
    <row r="9" spans="1:12" s="1" customFormat="1" ht="21" customHeight="1">
      <c r="A9" s="53"/>
      <c r="B9" s="38"/>
      <c r="C9" s="39"/>
      <c r="D9" s="41"/>
      <c r="E9" s="14" t="s">
        <v>35</v>
      </c>
      <c r="F9" s="23">
        <v>807</v>
      </c>
      <c r="G9" s="23">
        <f t="shared" ref="G9:G28" si="0">F9*0.05</f>
        <v>40.35</v>
      </c>
      <c r="H9" s="23">
        <f t="shared" ref="H9:H28" si="1">F9+G9</f>
        <v>847.35</v>
      </c>
      <c r="I9" s="52"/>
      <c r="J9" s="41"/>
      <c r="K9" s="41"/>
      <c r="L9" s="40"/>
    </row>
    <row r="10" spans="1:12" s="1" customFormat="1" ht="21" customHeight="1">
      <c r="A10" s="53"/>
      <c r="B10" s="38"/>
      <c r="C10" s="39"/>
      <c r="D10" s="41"/>
      <c r="E10" s="14" t="s">
        <v>36</v>
      </c>
      <c r="F10" s="23">
        <v>594</v>
      </c>
      <c r="G10" s="23">
        <f t="shared" si="0"/>
        <v>29.700000000000003</v>
      </c>
      <c r="H10" s="23">
        <f t="shared" si="1"/>
        <v>623.70000000000005</v>
      </c>
      <c r="I10" s="52"/>
      <c r="J10" s="41"/>
      <c r="K10" s="41"/>
      <c r="L10" s="40"/>
    </row>
    <row r="11" spans="1:12" s="1" customFormat="1" ht="21" customHeight="1">
      <c r="A11" s="53"/>
      <c r="B11" s="38"/>
      <c r="C11" s="39"/>
      <c r="D11" s="41"/>
      <c r="E11" s="14" t="s">
        <v>37</v>
      </c>
      <c r="F11" s="23">
        <v>268</v>
      </c>
      <c r="G11" s="23">
        <f t="shared" si="0"/>
        <v>13.4</v>
      </c>
      <c r="H11" s="23">
        <f t="shared" si="1"/>
        <v>281.39999999999998</v>
      </c>
      <c r="I11" s="52"/>
      <c r="J11" s="41"/>
      <c r="K11" s="41"/>
      <c r="L11" s="40"/>
    </row>
    <row r="12" spans="1:12" s="1" customFormat="1" ht="34" customHeight="1">
      <c r="A12" s="58" t="s">
        <v>45</v>
      </c>
      <c r="B12" s="24" t="s">
        <v>29</v>
      </c>
      <c r="C12" s="54" t="s">
        <v>33</v>
      </c>
      <c r="D12" s="57" t="s">
        <v>42</v>
      </c>
      <c r="E12" s="26"/>
      <c r="F12" s="35">
        <f>SUM(F8:F11)</f>
        <v>2200</v>
      </c>
      <c r="G12" s="23">
        <f t="shared" si="0"/>
        <v>110</v>
      </c>
      <c r="H12" s="23">
        <f t="shared" si="1"/>
        <v>2310</v>
      </c>
      <c r="I12" s="52"/>
      <c r="J12" s="41"/>
      <c r="K12" s="41"/>
      <c r="L12" s="40"/>
    </row>
    <row r="13" spans="1:12" s="1" customFormat="1" ht="34" customHeight="1">
      <c r="A13" s="58" t="s">
        <v>45</v>
      </c>
      <c r="B13" s="55" t="s">
        <v>38</v>
      </c>
      <c r="C13" s="54" t="s">
        <v>33</v>
      </c>
      <c r="D13" s="57" t="s">
        <v>42</v>
      </c>
      <c r="E13" s="26"/>
      <c r="F13" s="27">
        <f>SUM(F12:F12)</f>
        <v>2200</v>
      </c>
      <c r="G13" s="23">
        <f t="shared" si="0"/>
        <v>110</v>
      </c>
      <c r="H13" s="23">
        <f t="shared" si="1"/>
        <v>2310</v>
      </c>
      <c r="I13" s="52"/>
      <c r="J13" s="41"/>
      <c r="K13" s="41"/>
      <c r="L13" s="40"/>
    </row>
    <row r="14" spans="1:12" s="1" customFormat="1" ht="34" customHeight="1">
      <c r="A14" s="58" t="s">
        <v>45</v>
      </c>
      <c r="B14" s="55" t="s">
        <v>39</v>
      </c>
      <c r="C14" s="54" t="s">
        <v>33</v>
      </c>
      <c r="D14" s="57" t="s">
        <v>42</v>
      </c>
      <c r="E14" s="26"/>
      <c r="F14" s="27">
        <f t="shared" ref="F14:F16" si="2">SUM(F13:F13)</f>
        <v>2200</v>
      </c>
      <c r="G14" s="23">
        <f t="shared" ref="G14:G16" si="3">F14*0.05</f>
        <v>110</v>
      </c>
      <c r="H14" s="23">
        <f t="shared" ref="H14:H16" si="4">F14+G14</f>
        <v>2310</v>
      </c>
      <c r="I14" s="52"/>
      <c r="J14" s="41"/>
      <c r="K14" s="41"/>
      <c r="L14" s="40"/>
    </row>
    <row r="15" spans="1:12" s="1" customFormat="1" ht="34" customHeight="1">
      <c r="A15" s="58" t="s">
        <v>45</v>
      </c>
      <c r="B15" s="55" t="s">
        <v>40</v>
      </c>
      <c r="C15" s="54" t="s">
        <v>33</v>
      </c>
      <c r="D15" s="57" t="s">
        <v>42</v>
      </c>
      <c r="E15" s="26"/>
      <c r="F15" s="27">
        <f t="shared" si="2"/>
        <v>2200</v>
      </c>
      <c r="G15" s="23">
        <f t="shared" si="3"/>
        <v>110</v>
      </c>
      <c r="H15" s="23">
        <f t="shared" si="4"/>
        <v>2310</v>
      </c>
      <c r="I15" s="52"/>
      <c r="J15" s="41"/>
      <c r="K15" s="41"/>
      <c r="L15" s="40"/>
    </row>
    <row r="16" spans="1:12" s="1" customFormat="1" ht="34" customHeight="1">
      <c r="A16" s="58" t="s">
        <v>45</v>
      </c>
      <c r="B16" s="55" t="s">
        <v>41</v>
      </c>
      <c r="C16" s="54" t="s">
        <v>33</v>
      </c>
      <c r="D16" s="57" t="s">
        <v>42</v>
      </c>
      <c r="E16" s="26"/>
      <c r="F16" s="27">
        <f t="shared" si="2"/>
        <v>2200</v>
      </c>
      <c r="G16" s="23">
        <f t="shared" si="3"/>
        <v>110</v>
      </c>
      <c r="H16" s="23">
        <f t="shared" si="4"/>
        <v>2310</v>
      </c>
      <c r="I16" s="52"/>
      <c r="J16" s="41"/>
      <c r="K16" s="41"/>
      <c r="L16" s="40"/>
    </row>
    <row r="17" spans="1:12" s="1" customFormat="1" ht="34" customHeight="1">
      <c r="A17" s="59" t="s">
        <v>44</v>
      </c>
      <c r="B17" s="24" t="s">
        <v>30</v>
      </c>
      <c r="C17" s="54" t="s">
        <v>33</v>
      </c>
      <c r="D17" s="57" t="s">
        <v>42</v>
      </c>
      <c r="E17" s="26"/>
      <c r="F17" s="27">
        <f>SUM(F13:F13)</f>
        <v>2200</v>
      </c>
      <c r="G17" s="23">
        <f t="shared" si="0"/>
        <v>110</v>
      </c>
      <c r="H17" s="23">
        <f t="shared" si="1"/>
        <v>2310</v>
      </c>
      <c r="I17" s="52"/>
      <c r="J17" s="41"/>
      <c r="K17" s="41"/>
      <c r="L17" s="40"/>
    </row>
    <row r="18" spans="1:12" s="1" customFormat="1" ht="21" customHeight="1">
      <c r="A18" s="50" t="s">
        <v>47</v>
      </c>
      <c r="B18" s="37" t="s">
        <v>28</v>
      </c>
      <c r="C18" s="51" t="s">
        <v>33</v>
      </c>
      <c r="D18" s="56" t="s">
        <v>43</v>
      </c>
      <c r="E18" s="14" t="s">
        <v>34</v>
      </c>
      <c r="F18" s="23">
        <v>1159</v>
      </c>
      <c r="G18" s="23">
        <f t="shared" si="0"/>
        <v>57.95</v>
      </c>
      <c r="H18" s="23">
        <f t="shared" si="1"/>
        <v>1216.95</v>
      </c>
      <c r="I18" s="52"/>
      <c r="J18" s="41"/>
      <c r="K18" s="41"/>
      <c r="L18" s="40"/>
    </row>
    <row r="19" spans="1:12" s="1" customFormat="1" ht="21" customHeight="1">
      <c r="A19" s="53"/>
      <c r="B19" s="38"/>
      <c r="C19" s="39"/>
      <c r="D19" s="41"/>
      <c r="E19" s="14" t="s">
        <v>35</v>
      </c>
      <c r="F19" s="23">
        <v>1763</v>
      </c>
      <c r="G19" s="23">
        <f t="shared" si="0"/>
        <v>88.15</v>
      </c>
      <c r="H19" s="23">
        <f t="shared" si="1"/>
        <v>1851.15</v>
      </c>
      <c r="I19" s="52"/>
      <c r="J19" s="41"/>
      <c r="K19" s="41"/>
      <c r="L19" s="40"/>
    </row>
    <row r="20" spans="1:12" s="1" customFormat="1" ht="21" customHeight="1">
      <c r="A20" s="53"/>
      <c r="B20" s="38"/>
      <c r="C20" s="39"/>
      <c r="D20" s="41"/>
      <c r="E20" s="14" t="s">
        <v>36</v>
      </c>
      <c r="F20" s="23">
        <v>1298</v>
      </c>
      <c r="G20" s="23">
        <f t="shared" si="0"/>
        <v>64.900000000000006</v>
      </c>
      <c r="H20" s="23">
        <f t="shared" si="1"/>
        <v>1362.9</v>
      </c>
      <c r="I20" s="52"/>
      <c r="J20" s="41"/>
      <c r="K20" s="41"/>
      <c r="L20" s="40"/>
    </row>
    <row r="21" spans="1:12" s="1" customFormat="1" ht="21" customHeight="1">
      <c r="A21" s="53"/>
      <c r="B21" s="38"/>
      <c r="C21" s="39"/>
      <c r="D21" s="41"/>
      <c r="E21" s="14" t="s">
        <v>37</v>
      </c>
      <c r="F21" s="23">
        <v>587</v>
      </c>
      <c r="G21" s="23">
        <f t="shared" si="0"/>
        <v>29.35</v>
      </c>
      <c r="H21" s="23">
        <f t="shared" si="1"/>
        <v>616.35</v>
      </c>
      <c r="I21" s="52"/>
      <c r="J21" s="41"/>
      <c r="K21" s="41"/>
      <c r="L21" s="40"/>
    </row>
    <row r="22" spans="1:12" s="1" customFormat="1" ht="34" customHeight="1">
      <c r="A22" s="58" t="s">
        <v>47</v>
      </c>
      <c r="B22" s="24" t="s">
        <v>29</v>
      </c>
      <c r="C22" s="54" t="s">
        <v>33</v>
      </c>
      <c r="D22" s="57" t="s">
        <v>43</v>
      </c>
      <c r="E22" s="26"/>
      <c r="F22" s="35">
        <f>SUM(F18:F21)</f>
        <v>4807</v>
      </c>
      <c r="G22" s="23">
        <f t="shared" si="0"/>
        <v>240.35000000000002</v>
      </c>
      <c r="H22" s="23">
        <f t="shared" si="1"/>
        <v>5047.3500000000004</v>
      </c>
      <c r="I22" s="52"/>
      <c r="J22" s="41"/>
      <c r="K22" s="41"/>
      <c r="L22" s="40"/>
    </row>
    <row r="23" spans="1:12" s="1" customFormat="1" ht="34" customHeight="1">
      <c r="A23" s="58" t="s">
        <v>47</v>
      </c>
      <c r="B23" s="55" t="s">
        <v>38</v>
      </c>
      <c r="C23" s="54" t="s">
        <v>33</v>
      </c>
      <c r="D23" s="57" t="s">
        <v>43</v>
      </c>
      <c r="E23" s="26"/>
      <c r="F23" s="27">
        <f>SUM(F22:F22)</f>
        <v>4807</v>
      </c>
      <c r="G23" s="23">
        <f t="shared" si="0"/>
        <v>240.35000000000002</v>
      </c>
      <c r="H23" s="23">
        <f t="shared" si="1"/>
        <v>5047.3500000000004</v>
      </c>
      <c r="I23" s="52"/>
      <c r="J23" s="41"/>
      <c r="K23" s="41"/>
      <c r="L23" s="40"/>
    </row>
    <row r="24" spans="1:12" s="1" customFormat="1" ht="34" customHeight="1">
      <c r="A24" s="58" t="s">
        <v>47</v>
      </c>
      <c r="B24" s="55" t="s">
        <v>39</v>
      </c>
      <c r="C24" s="54" t="s">
        <v>33</v>
      </c>
      <c r="D24" s="57" t="s">
        <v>43</v>
      </c>
      <c r="E24" s="26"/>
      <c r="F24" s="27">
        <f t="shared" ref="F24:F26" si="5">SUM(F23:F23)</f>
        <v>4807</v>
      </c>
      <c r="G24" s="23">
        <f t="shared" ref="G24:G26" si="6">F24*0.05</f>
        <v>240.35000000000002</v>
      </c>
      <c r="H24" s="23">
        <f t="shared" ref="H24:H26" si="7">F24+G24</f>
        <v>5047.3500000000004</v>
      </c>
      <c r="I24" s="52"/>
      <c r="J24" s="41"/>
      <c r="K24" s="41"/>
      <c r="L24" s="40"/>
    </row>
    <row r="25" spans="1:12" s="1" customFormat="1" ht="34" customHeight="1">
      <c r="A25" s="58" t="s">
        <v>47</v>
      </c>
      <c r="B25" s="55" t="s">
        <v>40</v>
      </c>
      <c r="C25" s="54" t="s">
        <v>33</v>
      </c>
      <c r="D25" s="57" t="s">
        <v>43</v>
      </c>
      <c r="E25" s="26"/>
      <c r="F25" s="27">
        <f t="shared" si="5"/>
        <v>4807</v>
      </c>
      <c r="G25" s="23">
        <f t="shared" si="6"/>
        <v>240.35000000000002</v>
      </c>
      <c r="H25" s="23">
        <f t="shared" si="7"/>
        <v>5047.3500000000004</v>
      </c>
      <c r="I25" s="52"/>
      <c r="J25" s="41"/>
      <c r="K25" s="41"/>
      <c r="L25" s="40"/>
    </row>
    <row r="26" spans="1:12" s="1" customFormat="1" ht="34" customHeight="1">
      <c r="A26" s="59" t="s">
        <v>46</v>
      </c>
      <c r="B26" s="55" t="s">
        <v>41</v>
      </c>
      <c r="C26" s="54" t="s">
        <v>33</v>
      </c>
      <c r="D26" s="57" t="s">
        <v>43</v>
      </c>
      <c r="E26" s="26"/>
      <c r="F26" s="27">
        <f t="shared" si="5"/>
        <v>4807</v>
      </c>
      <c r="G26" s="23">
        <f t="shared" si="6"/>
        <v>240.35000000000002</v>
      </c>
      <c r="H26" s="23">
        <f t="shared" si="7"/>
        <v>5047.3500000000004</v>
      </c>
      <c r="I26" s="52"/>
      <c r="J26" s="41"/>
      <c r="K26" s="41"/>
      <c r="L26" s="40"/>
    </row>
    <row r="27" spans="1:12" s="1" customFormat="1" ht="34" customHeight="1">
      <c r="A27" s="58" t="s">
        <v>47</v>
      </c>
      <c r="B27" s="24" t="s">
        <v>30</v>
      </c>
      <c r="C27" s="54" t="s">
        <v>33</v>
      </c>
      <c r="D27" s="57" t="s">
        <v>43</v>
      </c>
      <c r="E27" s="26"/>
      <c r="F27" s="27">
        <f>SUM(F23:F23)</f>
        <v>4807</v>
      </c>
      <c r="G27" s="23">
        <f t="shared" si="0"/>
        <v>240.35000000000002</v>
      </c>
      <c r="H27" s="23">
        <f t="shared" si="1"/>
        <v>5047.3500000000004</v>
      </c>
      <c r="I27" s="52"/>
      <c r="J27" s="41"/>
      <c r="K27" s="41"/>
      <c r="L27" s="40"/>
    </row>
    <row r="28" spans="1:12" s="1" customFormat="1" ht="17.149999999999999" customHeight="1">
      <c r="A28" s="28" t="s">
        <v>31</v>
      </c>
      <c r="B28" s="29"/>
      <c r="C28" s="29"/>
      <c r="D28" s="25"/>
      <c r="E28" s="29"/>
      <c r="F28" s="23">
        <f>SUM(F8:F27)</f>
        <v>49049</v>
      </c>
      <c r="G28" s="23">
        <f t="shared" si="0"/>
        <v>2452.4500000000003</v>
      </c>
      <c r="H28" s="23">
        <f t="shared" si="1"/>
        <v>51501.45</v>
      </c>
      <c r="I28" s="34"/>
      <c r="J28" s="34"/>
      <c r="K28" s="34"/>
      <c r="L28" s="34"/>
    </row>
    <row r="30" spans="1:12">
      <c r="H30" s="36"/>
    </row>
  </sheetData>
  <mergeCells count="16">
    <mergeCell ref="A8:A11"/>
    <mergeCell ref="A18:A21"/>
    <mergeCell ref="A1:L1"/>
    <mergeCell ref="A2:L2"/>
    <mergeCell ref="E3:F3"/>
    <mergeCell ref="E4:F4"/>
    <mergeCell ref="C8:C11"/>
    <mergeCell ref="I8:I27"/>
    <mergeCell ref="J8:J27"/>
    <mergeCell ref="K8:K27"/>
    <mergeCell ref="L8:L27"/>
    <mergeCell ref="B8:B11"/>
    <mergeCell ref="B18:B21"/>
    <mergeCell ref="C18:C21"/>
    <mergeCell ref="D8:D11"/>
    <mergeCell ref="D18:D2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cp:lastPrinted>2025-06-18T09:34:57Z</cp:lastPrinted>
  <dcterms:created xsi:type="dcterms:W3CDTF">2023-05-12T11:15:00Z</dcterms:created>
  <dcterms:modified xsi:type="dcterms:W3CDTF">2025-07-28T03:52:30Z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B0E938F8FD74443CA2A6D9693D840F82_12</vt:lpwstr>
  </property>
</Properties>
</file>