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ZARA 发货单\明细\"/>
    </mc:Choice>
  </mc:AlternateContent>
  <xr:revisionPtr revIDLastSave="0" documentId="13_ncr:1_{02D6B44E-506B-42C1-B42D-D3F5DBE8524C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G30" i="1"/>
  <c r="G31" i="1" l="1"/>
  <c r="H31" i="1" s="1"/>
  <c r="H30" i="1"/>
  <c r="F26" i="1"/>
  <c r="G25" i="1"/>
  <c r="H25" i="1" s="1"/>
  <c r="F15" i="1"/>
  <c r="G14" i="1"/>
  <c r="H14" i="1" s="1"/>
  <c r="G24" i="1" l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F16" i="1"/>
  <c r="F17" i="1" s="1"/>
  <c r="F18" i="1" s="1"/>
  <c r="G18" i="1" s="1"/>
  <c r="H18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F27" i="1" l="1"/>
  <c r="G26" i="1"/>
  <c r="H26" i="1" s="1"/>
  <c r="G15" i="1"/>
  <c r="H15" i="1" s="1"/>
  <c r="G17" i="1"/>
  <c r="H17" i="1" s="1"/>
  <c r="G16" i="1"/>
  <c r="H16" i="1"/>
  <c r="F28" i="1" l="1"/>
  <c r="G27" i="1"/>
  <c r="H27" i="1" s="1"/>
  <c r="F29" i="1" l="1"/>
  <c r="G29" i="1" s="1"/>
  <c r="H29" i="1" s="1"/>
  <c r="G28" i="1"/>
  <c r="H28" i="1" s="1"/>
</calcChain>
</file>

<file path=xl/sharedStrings.xml><?xml version="1.0" encoding="utf-8"?>
<sst xmlns="http://schemas.openxmlformats.org/spreadsheetml/2006/main" count="88" uniqueCount="54">
  <si>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</si>
  <si>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</si>
  <si>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</si>
  <si>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</si>
  <si>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</si>
  <si>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</si>
  <si>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</si>
  <si>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</si>
  <si>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</si>
  <si>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</si>
  <si>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</si>
  <si>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</si>
  <si>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</si>
  <si>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</si>
  <si>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</si>
  <si>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</si>
  <si>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</si>
  <si>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</si>
  <si>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</si>
  <si>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</si>
  <si>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</si>
  <si>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</si>
  <si>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</si>
  <si>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</si>
  <si>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</si>
  <si>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</si>
  <si>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</si>
  <si>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</si>
  <si>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</si>
  <si>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r>
      <rPr>
        <b/>
        <sz val="12"/>
        <color theme="1"/>
        <rFont val="宋体"/>
        <family val="3"/>
        <charset val="134"/>
      </rPr>
      <t>白色再生产地页洗标</t>
    </r>
    <r>
      <rPr>
        <b/>
        <sz val="12"/>
        <color theme="1"/>
        <rFont val="Calibri"/>
        <family val="2"/>
      </rPr>
      <t xml:space="preserve">
(component label)</t>
    </r>
  </si>
  <si>
    <t>合计</t>
  </si>
  <si>
    <t>800</t>
    <phoneticPr fontId="23" type="noConversion"/>
  </si>
  <si>
    <r>
      <t>白色再生产地页洗标</t>
    </r>
    <r>
      <rPr>
        <b/>
        <sz val="12"/>
        <color theme="1"/>
        <rFont val="Calibri"/>
        <family val="2"/>
      </rPr>
      <t xml:space="preserve">
(component label)</t>
    </r>
    <phoneticPr fontId="23" type="noConversion"/>
  </si>
  <si>
    <t xml:space="preserve"> 6085-741</t>
    <phoneticPr fontId="23" type="noConversion"/>
  </si>
  <si>
    <t xml:space="preserve"> 6085-741</t>
    <phoneticPr fontId="23" type="noConversion"/>
  </si>
  <si>
    <t>白色再生环保页洗标
(component label)</t>
    <phoneticPr fontId="23" type="noConversion"/>
  </si>
  <si>
    <t>白色再生成份标2
(component label)</t>
    <phoneticPr fontId="23" type="noConversion"/>
  </si>
  <si>
    <t>800</t>
    <phoneticPr fontId="23" type="noConversion"/>
  </si>
  <si>
    <t>32</t>
    <phoneticPr fontId="23" type="noConversion"/>
  </si>
  <si>
    <t>34</t>
    <phoneticPr fontId="23" type="noConversion"/>
  </si>
  <si>
    <t>36</t>
    <phoneticPr fontId="23" type="noConversion"/>
  </si>
  <si>
    <t>38</t>
    <phoneticPr fontId="23" type="noConversion"/>
  </si>
  <si>
    <t>40</t>
    <phoneticPr fontId="23" type="noConversion"/>
  </si>
  <si>
    <t>42</t>
    <phoneticPr fontId="23" type="noConversion"/>
  </si>
  <si>
    <t>44</t>
    <phoneticPr fontId="23" type="noConversion"/>
  </si>
  <si>
    <t>811</t>
    <phoneticPr fontId="23" type="noConversion"/>
  </si>
  <si>
    <t>811</t>
    <phoneticPr fontId="23" type="noConversion"/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</si>
  <si>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  <phoneticPr fontId="23" type="noConversion"/>
  </si>
  <si>
    <t>6085-741</t>
    <phoneticPr fontId="23" type="noConversion"/>
  </si>
  <si>
    <t>白色再生空白标（6.*2.5）
（blank care label)</t>
    <phoneticPr fontId="23" type="noConversion"/>
  </si>
  <si>
    <t xml:space="preserve"> 86223-01</t>
    <phoneticPr fontId="23" type="noConversion"/>
  </si>
  <si>
    <r>
      <t>白色再生成份标1</t>
    </r>
    <r>
      <rPr>
        <b/>
        <sz val="11"/>
        <color theme="1"/>
        <rFont val="Calibri"/>
        <family val="2"/>
      </rPr>
      <t xml:space="preserve">
(component label)</t>
    </r>
    <phoneticPr fontId="23" type="noConversion"/>
  </si>
  <si>
    <t>歆玥</t>
    <phoneticPr fontId="23" type="noConversion"/>
  </si>
  <si>
    <t>2025/7/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</si>
</sst>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5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charset val="134"/>
    </font>
    <font>
      <b/>
      <sz val="20"/>
      <color theme="1"/>
      <name val="Calibri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12"/>
      <color theme="1"/>
      <name val="Calibri"/>
      <family val="2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178" fontId="10" fillId="0" borderId="3" xfId="1" applyNumberFormat="1" applyFont="1" applyBorder="1" applyAlignment="1">
      <alignment horizontal="center" vertical="center" wrapText="1"/>
    </xf>
    <xf numFmtId="177" fontId="10" fillId="0" borderId="3" xfId="1" applyNumberFormat="1" applyFont="1" applyBorder="1" applyAlignment="1">
      <alignment horizontal="center" vertical="center" wrapText="1"/>
    </xf>
    <xf numFmtId="49" fontId="10" fillId="0" borderId="3" xfId="1" applyNumberFormat="1" applyFont="1" applyBorder="1" applyAlignment="1">
      <alignment horizontal="center" vertical="center" wrapText="1"/>
    </xf>
    <xf numFmtId="176" fontId="10" fillId="0" borderId="3" xfId="1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5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177" fontId="12" fillId="0" borderId="3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176" fontId="14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0" xfId="0" applyFont="1">
      <alignment vertical="center"/>
    </xf>
    <xf numFmtId="179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5" fillId="0" borderId="3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workbookViewId="0">
      <selection activeCell="F39" sqref="F39"/>
    </sheetView>
  </sheetViews>
  <sheetFormatPr defaultColWidth="9" defaultRowHeight="13"/>
  <cols>
    <col min="1" max="1" width="17.26953125" style="1" customWidth="1"/>
    <col min="2" max="2" width="24.81640625" style="1" customWidth="1"/>
    <col min="3" max="8" width="9" style="1"/>
    <col min="9" max="12" width="10.7265625" style="1" customWidth="1"/>
    <col min="13" max="16384" width="9" style="1"/>
  </cols>
  <sheetData>
    <row r="1" spans="1:12" customFormat="1" ht="26">
      <c r="A1" s="54" t="s">
        <v>0</v>
      </c>
      <c r="B1" s="55"/>
      <c r="C1" s="55"/>
      <c r="D1" s="55"/>
      <c r="E1" s="55"/>
      <c r="F1" s="55"/>
      <c r="G1" s="55"/>
      <c r="H1" s="56"/>
      <c r="I1" s="55"/>
      <c r="J1" s="55"/>
      <c r="K1" s="55"/>
      <c r="L1" s="55"/>
    </row>
    <row r="2" spans="1:12" customFormat="1" ht="26">
      <c r="A2" s="54" t="s">
        <v>1</v>
      </c>
      <c r="B2" s="57"/>
      <c r="C2" s="57"/>
      <c r="D2" s="57"/>
      <c r="E2" s="57"/>
      <c r="F2" s="57"/>
      <c r="G2" s="57"/>
      <c r="H2" s="58"/>
      <c r="I2" s="57"/>
      <c r="J2" s="57"/>
      <c r="K2" s="57"/>
      <c r="L2" s="57"/>
    </row>
    <row r="3" spans="1:12" customFormat="1" ht="15">
      <c r="A3" s="2"/>
      <c r="B3" s="2"/>
      <c r="C3" s="2"/>
      <c r="D3" s="2" t="s">
        <v>2</v>
      </c>
      <c r="E3" s="59" t="s">
        <v>53</v>
      </c>
      <c r="F3" s="59"/>
      <c r="G3" s="3"/>
      <c r="H3" s="4"/>
      <c r="I3" s="31"/>
      <c r="J3" s="32"/>
      <c r="K3" s="32"/>
      <c r="L3" s="2"/>
    </row>
    <row r="4" spans="1:12" customFormat="1" ht="14.5">
      <c r="A4" s="2"/>
      <c r="B4" s="2"/>
      <c r="C4" s="2"/>
      <c r="D4" s="5" t="s">
        <v>3</v>
      </c>
      <c r="E4" s="60" t="s">
        <v>52</v>
      </c>
      <c r="F4" s="61"/>
      <c r="G4" s="6"/>
      <c r="H4" s="7"/>
      <c r="I4" s="33"/>
      <c r="J4" s="34"/>
      <c r="K4" s="34"/>
      <c r="L4" s="33"/>
    </row>
    <row r="5" spans="1:12" customFormat="1" ht="26">
      <c r="A5" s="2"/>
      <c r="B5" s="5"/>
      <c r="C5" s="2"/>
      <c r="D5" s="2"/>
      <c r="E5" s="2"/>
      <c r="F5" s="2"/>
      <c r="G5" s="8"/>
      <c r="H5" s="4"/>
      <c r="I5" s="35"/>
      <c r="J5" s="32"/>
      <c r="K5" s="32"/>
      <c r="L5" s="2"/>
    </row>
    <row r="6" spans="1:12" ht="29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9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 ht="19" customHeight="1">
      <c r="A8" s="71" t="s">
        <v>50</v>
      </c>
      <c r="B8" s="68" t="s">
        <v>47</v>
      </c>
      <c r="C8" s="62" t="s">
        <v>33</v>
      </c>
      <c r="D8" s="65" t="s">
        <v>31</v>
      </c>
      <c r="E8" s="22" t="s">
        <v>38</v>
      </c>
      <c r="F8" s="23">
        <v>210</v>
      </c>
      <c r="G8" s="23">
        <f>(F8*0.05)</f>
        <v>10.5</v>
      </c>
      <c r="H8" s="23">
        <f>SUM(F8:G8)</f>
        <v>220.5</v>
      </c>
      <c r="I8" s="45"/>
      <c r="J8" s="48"/>
      <c r="K8" s="48"/>
      <c r="L8" s="51"/>
    </row>
    <row r="9" spans="1:12" ht="19" customHeight="1">
      <c r="A9" s="72"/>
      <c r="B9" s="69"/>
      <c r="C9" s="63"/>
      <c r="D9" s="66"/>
      <c r="E9" s="22" t="s">
        <v>39</v>
      </c>
      <c r="F9" s="23">
        <v>1302</v>
      </c>
      <c r="G9" s="23">
        <f t="shared" ref="G9:G31" si="0">(F9*0.05)</f>
        <v>65.100000000000009</v>
      </c>
      <c r="H9" s="23">
        <f t="shared" ref="H9:H31" si="1">SUM(F9:G9)</f>
        <v>1367.1</v>
      </c>
      <c r="I9" s="46"/>
      <c r="J9" s="49"/>
      <c r="K9" s="49"/>
      <c r="L9" s="52"/>
    </row>
    <row r="10" spans="1:12" ht="19" customHeight="1">
      <c r="A10" s="72"/>
      <c r="B10" s="69"/>
      <c r="C10" s="63"/>
      <c r="D10" s="66"/>
      <c r="E10" s="22" t="s">
        <v>40</v>
      </c>
      <c r="F10" s="23">
        <v>1701</v>
      </c>
      <c r="G10" s="23">
        <f t="shared" si="0"/>
        <v>85.050000000000011</v>
      </c>
      <c r="H10" s="23">
        <f t="shared" si="1"/>
        <v>1786.05</v>
      </c>
      <c r="I10" s="46"/>
      <c r="J10" s="49"/>
      <c r="K10" s="49"/>
      <c r="L10" s="52"/>
    </row>
    <row r="11" spans="1:12" ht="19" customHeight="1">
      <c r="A11" s="72"/>
      <c r="B11" s="69"/>
      <c r="C11" s="63"/>
      <c r="D11" s="66"/>
      <c r="E11" s="22" t="s">
        <v>41</v>
      </c>
      <c r="F11" s="23">
        <v>1841</v>
      </c>
      <c r="G11" s="23">
        <f t="shared" si="0"/>
        <v>92.050000000000011</v>
      </c>
      <c r="H11" s="23">
        <f t="shared" si="1"/>
        <v>1933.05</v>
      </c>
      <c r="I11" s="46"/>
      <c r="J11" s="49"/>
      <c r="K11" s="49"/>
      <c r="L11" s="52"/>
    </row>
    <row r="12" spans="1:12" ht="19" customHeight="1">
      <c r="A12" s="72"/>
      <c r="B12" s="69"/>
      <c r="C12" s="63"/>
      <c r="D12" s="66"/>
      <c r="E12" s="22" t="s">
        <v>42</v>
      </c>
      <c r="F12" s="23">
        <v>1253</v>
      </c>
      <c r="G12" s="23">
        <f t="shared" si="0"/>
        <v>62.650000000000006</v>
      </c>
      <c r="H12" s="23">
        <f t="shared" si="1"/>
        <v>1315.65</v>
      </c>
      <c r="I12" s="46"/>
      <c r="J12" s="49"/>
      <c r="K12" s="49"/>
      <c r="L12" s="52"/>
    </row>
    <row r="13" spans="1:12" ht="19" customHeight="1">
      <c r="A13" s="72"/>
      <c r="B13" s="69"/>
      <c r="C13" s="63"/>
      <c r="D13" s="66"/>
      <c r="E13" s="22" t="s">
        <v>43</v>
      </c>
      <c r="F13" s="23">
        <v>504</v>
      </c>
      <c r="G13" s="23">
        <f t="shared" si="0"/>
        <v>25.200000000000003</v>
      </c>
      <c r="H13" s="23">
        <f t="shared" si="1"/>
        <v>529.20000000000005</v>
      </c>
      <c r="I13" s="46"/>
      <c r="J13" s="49"/>
      <c r="K13" s="49"/>
      <c r="L13" s="52"/>
    </row>
    <row r="14" spans="1:12" ht="19" customHeight="1">
      <c r="A14" s="73"/>
      <c r="B14" s="70"/>
      <c r="C14" s="64"/>
      <c r="D14" s="67"/>
      <c r="E14" s="22" t="s">
        <v>44</v>
      </c>
      <c r="F14" s="23">
        <v>189</v>
      </c>
      <c r="G14" s="23">
        <f t="shared" si="0"/>
        <v>9.4500000000000011</v>
      </c>
      <c r="H14" s="23">
        <f t="shared" si="1"/>
        <v>198.45</v>
      </c>
      <c r="I14" s="46"/>
      <c r="J14" s="49"/>
      <c r="K14" s="49"/>
      <c r="L14" s="52"/>
    </row>
    <row r="15" spans="1:12" ht="56.15" customHeight="1">
      <c r="A15" s="37" t="s">
        <v>50</v>
      </c>
      <c r="B15" s="24" t="s">
        <v>32</v>
      </c>
      <c r="C15" s="41" t="s">
        <v>33</v>
      </c>
      <c r="D15" s="39" t="s">
        <v>31</v>
      </c>
      <c r="E15" s="27"/>
      <c r="F15" s="28">
        <f>SUM(F8:F14)</f>
        <v>7000</v>
      </c>
      <c r="G15" s="23">
        <f t="shared" si="0"/>
        <v>350</v>
      </c>
      <c r="H15" s="23">
        <f t="shared" si="1"/>
        <v>7350</v>
      </c>
      <c r="I15" s="46"/>
      <c r="J15" s="49"/>
      <c r="K15" s="49"/>
      <c r="L15" s="52"/>
    </row>
    <row r="16" spans="1:12" ht="52" customHeight="1">
      <c r="A16" s="37" t="s">
        <v>50</v>
      </c>
      <c r="B16" s="44" t="s">
        <v>51</v>
      </c>
      <c r="C16" s="41" t="s">
        <v>34</v>
      </c>
      <c r="D16" s="39" t="s">
        <v>31</v>
      </c>
      <c r="E16" s="26"/>
      <c r="F16" s="25">
        <f>SUM(F15:F15)</f>
        <v>7000</v>
      </c>
      <c r="G16" s="23">
        <f t="shared" si="0"/>
        <v>350</v>
      </c>
      <c r="H16" s="23">
        <f t="shared" si="1"/>
        <v>7350</v>
      </c>
      <c r="I16" s="46"/>
      <c r="J16" s="49"/>
      <c r="K16" s="49"/>
      <c r="L16" s="52"/>
    </row>
    <row r="17" spans="1:12" ht="43" customHeight="1">
      <c r="A17" s="37" t="s">
        <v>50</v>
      </c>
      <c r="B17" s="24" t="s">
        <v>36</v>
      </c>
      <c r="C17" s="41" t="s">
        <v>34</v>
      </c>
      <c r="D17" s="39" t="s">
        <v>31</v>
      </c>
      <c r="E17" s="26"/>
      <c r="F17" s="25">
        <f>SUM(F16:F16)</f>
        <v>7000</v>
      </c>
      <c r="G17" s="23">
        <f t="shared" si="0"/>
        <v>350</v>
      </c>
      <c r="H17" s="23">
        <f t="shared" si="1"/>
        <v>7350</v>
      </c>
      <c r="I17" s="46"/>
      <c r="J17" s="49"/>
      <c r="K17" s="49"/>
      <c r="L17" s="52"/>
    </row>
    <row r="18" spans="1:12" ht="43" customHeight="1">
      <c r="A18" s="42" t="s">
        <v>50</v>
      </c>
      <c r="B18" s="43" t="s">
        <v>35</v>
      </c>
      <c r="C18" s="40" t="s">
        <v>48</v>
      </c>
      <c r="D18" s="38" t="s">
        <v>37</v>
      </c>
      <c r="E18" s="26"/>
      <c r="F18" s="25">
        <f>SUM(F17:F17)</f>
        <v>7000</v>
      </c>
      <c r="G18" s="23">
        <f t="shared" ref="G18" si="2">(F18*0.05)</f>
        <v>350</v>
      </c>
      <c r="H18" s="23">
        <f t="shared" ref="H18" si="3">SUM(F18:G18)</f>
        <v>7350</v>
      </c>
      <c r="I18" s="46"/>
      <c r="J18" s="49"/>
      <c r="K18" s="49"/>
      <c r="L18" s="52"/>
    </row>
    <row r="19" spans="1:12" ht="19" customHeight="1">
      <c r="A19" s="71" t="s">
        <v>50</v>
      </c>
      <c r="B19" s="74" t="s">
        <v>28</v>
      </c>
      <c r="C19" s="62" t="s">
        <v>34</v>
      </c>
      <c r="D19" s="65" t="s">
        <v>45</v>
      </c>
      <c r="E19" s="22" t="s">
        <v>38</v>
      </c>
      <c r="F19" s="23">
        <v>165</v>
      </c>
      <c r="G19" s="23">
        <f t="shared" si="0"/>
        <v>8.25</v>
      </c>
      <c r="H19" s="23">
        <f t="shared" si="1"/>
        <v>173.25</v>
      </c>
      <c r="I19" s="46"/>
      <c r="J19" s="49"/>
      <c r="K19" s="49"/>
      <c r="L19" s="52"/>
    </row>
    <row r="20" spans="1:12" ht="19" customHeight="1">
      <c r="A20" s="72"/>
      <c r="B20" s="69"/>
      <c r="C20" s="63"/>
      <c r="D20" s="66"/>
      <c r="E20" s="22" t="s">
        <v>39</v>
      </c>
      <c r="F20" s="23">
        <v>1023</v>
      </c>
      <c r="G20" s="23">
        <f t="shared" si="0"/>
        <v>51.150000000000006</v>
      </c>
      <c r="H20" s="23">
        <f t="shared" si="1"/>
        <v>1074.1500000000001</v>
      </c>
      <c r="I20" s="46"/>
      <c r="J20" s="49"/>
      <c r="K20" s="49"/>
      <c r="L20" s="52"/>
    </row>
    <row r="21" spans="1:12" ht="19" customHeight="1">
      <c r="A21" s="72"/>
      <c r="B21" s="69"/>
      <c r="C21" s="63"/>
      <c r="D21" s="66"/>
      <c r="E21" s="22" t="s">
        <v>40</v>
      </c>
      <c r="F21" s="23">
        <v>1337</v>
      </c>
      <c r="G21" s="23">
        <f t="shared" si="0"/>
        <v>66.850000000000009</v>
      </c>
      <c r="H21" s="23">
        <f t="shared" si="1"/>
        <v>1403.85</v>
      </c>
      <c r="I21" s="46"/>
      <c r="J21" s="49"/>
      <c r="K21" s="49"/>
      <c r="L21" s="52"/>
    </row>
    <row r="22" spans="1:12" ht="19" customHeight="1">
      <c r="A22" s="72"/>
      <c r="B22" s="69"/>
      <c r="C22" s="63"/>
      <c r="D22" s="66"/>
      <c r="E22" s="22" t="s">
        <v>41</v>
      </c>
      <c r="F22" s="23">
        <v>1445</v>
      </c>
      <c r="G22" s="23">
        <f t="shared" si="0"/>
        <v>72.25</v>
      </c>
      <c r="H22" s="23">
        <f t="shared" si="1"/>
        <v>1517.25</v>
      </c>
      <c r="I22" s="46"/>
      <c r="J22" s="49"/>
      <c r="K22" s="49"/>
      <c r="L22" s="52"/>
    </row>
    <row r="23" spans="1:12" ht="19" customHeight="1">
      <c r="A23" s="72"/>
      <c r="B23" s="69"/>
      <c r="C23" s="63"/>
      <c r="D23" s="66"/>
      <c r="E23" s="22" t="s">
        <v>42</v>
      </c>
      <c r="F23" s="23">
        <v>985</v>
      </c>
      <c r="G23" s="23">
        <f t="shared" si="0"/>
        <v>49.25</v>
      </c>
      <c r="H23" s="23">
        <f t="shared" si="1"/>
        <v>1034.25</v>
      </c>
      <c r="I23" s="46"/>
      <c r="J23" s="49"/>
      <c r="K23" s="49"/>
      <c r="L23" s="52"/>
    </row>
    <row r="24" spans="1:12" ht="19" customHeight="1">
      <c r="A24" s="72"/>
      <c r="B24" s="69"/>
      <c r="C24" s="63"/>
      <c r="D24" s="66"/>
      <c r="E24" s="22" t="s">
        <v>43</v>
      </c>
      <c r="F24" s="23">
        <v>396</v>
      </c>
      <c r="G24" s="23">
        <f t="shared" si="0"/>
        <v>19.8</v>
      </c>
      <c r="H24" s="23">
        <f t="shared" si="1"/>
        <v>415.8</v>
      </c>
      <c r="I24" s="46"/>
      <c r="J24" s="49"/>
      <c r="K24" s="49"/>
      <c r="L24" s="52"/>
    </row>
    <row r="25" spans="1:12" ht="19" customHeight="1">
      <c r="A25" s="73"/>
      <c r="B25" s="70"/>
      <c r="C25" s="64"/>
      <c r="D25" s="67"/>
      <c r="E25" s="22" t="s">
        <v>44</v>
      </c>
      <c r="F25" s="23">
        <v>149</v>
      </c>
      <c r="G25" s="23">
        <f t="shared" si="0"/>
        <v>7.45</v>
      </c>
      <c r="H25" s="23">
        <f t="shared" si="1"/>
        <v>156.44999999999999</v>
      </c>
      <c r="I25" s="46"/>
      <c r="J25" s="49"/>
      <c r="K25" s="49"/>
      <c r="L25" s="52"/>
    </row>
    <row r="26" spans="1:12" ht="56.15" customHeight="1">
      <c r="A26" s="37" t="s">
        <v>50</v>
      </c>
      <c r="B26" s="24" t="s">
        <v>29</v>
      </c>
      <c r="C26" s="41" t="s">
        <v>34</v>
      </c>
      <c r="D26" s="39" t="s">
        <v>45</v>
      </c>
      <c r="E26" s="27"/>
      <c r="F26" s="28">
        <f>SUM(F19:F25)</f>
        <v>5500</v>
      </c>
      <c r="G26" s="23">
        <f t="shared" si="0"/>
        <v>275</v>
      </c>
      <c r="H26" s="23">
        <f t="shared" si="1"/>
        <v>5775</v>
      </c>
      <c r="I26" s="46"/>
      <c r="J26" s="49"/>
      <c r="K26" s="49"/>
      <c r="L26" s="52"/>
    </row>
    <row r="27" spans="1:12" ht="48" customHeight="1">
      <c r="A27" s="37" t="s">
        <v>50</v>
      </c>
      <c r="B27" s="44" t="s">
        <v>51</v>
      </c>
      <c r="C27" s="41" t="s">
        <v>34</v>
      </c>
      <c r="D27" s="39" t="s">
        <v>45</v>
      </c>
      <c r="E27" s="26"/>
      <c r="F27" s="25">
        <f>SUM(F26:F26)</f>
        <v>5500</v>
      </c>
      <c r="G27" s="23">
        <f t="shared" si="0"/>
        <v>275</v>
      </c>
      <c r="H27" s="23">
        <f t="shared" si="1"/>
        <v>5775</v>
      </c>
      <c r="I27" s="46"/>
      <c r="J27" s="49"/>
      <c r="K27" s="49"/>
      <c r="L27" s="52"/>
    </row>
    <row r="28" spans="1:12" ht="53.15" customHeight="1">
      <c r="A28" s="37" t="s">
        <v>50</v>
      </c>
      <c r="B28" s="24" t="s">
        <v>36</v>
      </c>
      <c r="C28" s="41" t="s">
        <v>34</v>
      </c>
      <c r="D28" s="39" t="s">
        <v>45</v>
      </c>
      <c r="E28" s="26"/>
      <c r="F28" s="25">
        <f>SUM(F27:F27)</f>
        <v>5500</v>
      </c>
      <c r="G28" s="23">
        <f t="shared" si="0"/>
        <v>275</v>
      </c>
      <c r="H28" s="23">
        <f t="shared" si="1"/>
        <v>5775</v>
      </c>
      <c r="I28" s="46"/>
      <c r="J28" s="49"/>
      <c r="K28" s="49"/>
      <c r="L28" s="52"/>
    </row>
    <row r="29" spans="1:12" ht="53.15" customHeight="1">
      <c r="A29" s="37" t="s">
        <v>50</v>
      </c>
      <c r="B29" s="24" t="s">
        <v>35</v>
      </c>
      <c r="C29" s="41" t="s">
        <v>48</v>
      </c>
      <c r="D29" s="39" t="s">
        <v>46</v>
      </c>
      <c r="E29" s="26"/>
      <c r="F29" s="25">
        <f>SUM(F28:F28)</f>
        <v>5500</v>
      </c>
      <c r="G29" s="23">
        <f t="shared" ref="G29" si="4">(F29*0.05)</f>
        <v>275</v>
      </c>
      <c r="H29" s="23">
        <f t="shared" ref="H29" si="5">SUM(F29:G29)</f>
        <v>5775</v>
      </c>
      <c r="I29" s="46"/>
      <c r="J29" s="49"/>
      <c r="K29" s="49"/>
      <c r="L29" s="52"/>
    </row>
    <row r="30" spans="1:12" ht="53.15" customHeight="1">
      <c r="A30" s="37" t="s">
        <v>50</v>
      </c>
      <c r="B30" s="24" t="s">
        <v>49</v>
      </c>
      <c r="C30" s="41" t="s">
        <v>48</v>
      </c>
      <c r="D30" s="39"/>
      <c r="E30" s="26"/>
      <c r="F30" s="25">
        <v>12500</v>
      </c>
      <c r="G30" s="23">
        <f>(F30*0.05)</f>
        <v>625</v>
      </c>
      <c r="H30" s="23">
        <f t="shared" ref="H30" si="6">SUM(F30:G30)</f>
        <v>13125</v>
      </c>
      <c r="I30" s="47"/>
      <c r="J30" s="50"/>
      <c r="K30" s="50"/>
      <c r="L30" s="53"/>
    </row>
    <row r="31" spans="1:12" customFormat="1" ht="14.5">
      <c r="A31" s="29" t="s">
        <v>30</v>
      </c>
      <c r="B31" s="30"/>
      <c r="C31" s="25"/>
      <c r="D31" s="26"/>
      <c r="E31" s="30"/>
      <c r="F31" s="23">
        <f>SUM(F8:F30)</f>
        <v>75000</v>
      </c>
      <c r="G31" s="23">
        <f>(F31*0.05)</f>
        <v>3750</v>
      </c>
      <c r="H31" s="23">
        <f>SUM(F31:G31)</f>
        <v>78750</v>
      </c>
      <c r="I31" s="36"/>
      <c r="J31" s="36"/>
      <c r="K31" s="36"/>
      <c r="L31" s="36"/>
    </row>
  </sheetData>
  <mergeCells count="16">
    <mergeCell ref="I8:I30"/>
    <mergeCell ref="J8:J30"/>
    <mergeCell ref="K8:K30"/>
    <mergeCell ref="L8:L30"/>
    <mergeCell ref="A1:L1"/>
    <mergeCell ref="A2:L2"/>
    <mergeCell ref="E3:F3"/>
    <mergeCell ref="E4:F4"/>
    <mergeCell ref="C8:C14"/>
    <mergeCell ref="D8:D14"/>
    <mergeCell ref="B8:B14"/>
    <mergeCell ref="A8:A14"/>
    <mergeCell ref="B19:B25"/>
    <mergeCell ref="C19:C25"/>
    <mergeCell ref="A19:A25"/>
    <mergeCell ref="D19:D25"/>
  </mergeCells>
  <phoneticPr fontId="23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2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dcterms:created xsi:type="dcterms:W3CDTF">2023-05-12T11:15:00Z</dcterms:created>
  <dcterms:modified xsi:type="dcterms:W3CDTF">2025-07-26T04:26:25Z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B8C372EDCDF845A090C3A8586FF554E0_12</vt:lpwstr>
  </property>
</Properties>
</file>