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1018" sheetId="7" r:id="rId1"/>
  </sheets>
  <externalReferences>
    <externalReference r:id="rId2"/>
  </externalReferences>
  <definedNames>
    <definedName name="_xlnm._FilterDatabase" localSheetId="0" hidden="1">S25071018!$H$8:$H$18</definedName>
    <definedName name="Ext">[1]LUT!$G$2</definedName>
    <definedName name="Gender">[1]LUT!$I$1:$BI$1</definedName>
    <definedName name="_xlnm.Print_Area" localSheetId="0">S25071018!$A$1:$N$18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<sst xmlns="http://schemas.openxmlformats.org/spreadsheetml/2006/main" count="49" uniqueCount="48">
  <si>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</si>
  <si>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</si>
  <si>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</si>
  <si>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</si>
  <si>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</si>
  <si>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</si>
  <si>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</si>
  <si>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</si>
  <si>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</si>
  <si>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</si>
  <si>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</si>
  <si>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</si>
  <si>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</si>
  <si>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</si>
  <si>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</si>
  <si>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</si>
  <si>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</si>
  <si>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</si>
  <si>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</si>
  <si>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</si>
  <si>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</si>
  <si>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</si>
  <si>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</si>
  <si>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</si>
  <si>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8.4实发数量</t>
  </si>
  <si>
    <t>8.6实发数量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</si>
  <si>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</si>
  <si>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</si>
  <si>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</si>
  <si>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</si>
  <si>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S25071018</t>
  </si>
  <si>
    <t>FT05090</t>
  </si>
  <si>
    <t>KG1733TSKSY</t>
  </si>
  <si>
    <r>
      <rPr>
        <sz val="10"/>
        <rFont val="Calibri"/>
        <charset val="134"/>
      </rPr>
      <t>DTM teeny tiny floral marina </t>
    </r>
    <r>
      <rPr>
        <sz val="10"/>
        <rFont val="宋体"/>
        <charset val="134"/>
      </rPr>
      <t>配白底小兰花</t>
    </r>
  </si>
  <si>
    <t>Y-硅胶logo</t>
  </si>
  <si>
    <r>
      <rPr>
        <sz val="10"/>
        <rFont val="Calibri"/>
        <charset val="134"/>
      </rPr>
      <t>DTM flower print spring pink/serenity sky </t>
    </r>
    <r>
      <rPr>
        <sz val="10"/>
        <rFont val="宋体"/>
        <charset val="134"/>
      </rPr>
      <t>配蓝底小碎花</t>
    </r>
  </si>
  <si>
    <r>
      <rPr>
        <sz val="10"/>
        <rFont val="Calibri"/>
        <charset val="134"/>
      </rPr>
      <t>DTM sunbean bloom daffodil </t>
    </r>
    <r>
      <rPr>
        <sz val="10"/>
        <rFont val="宋体"/>
        <charset val="134"/>
      </rPr>
      <t>配黄底蓝碎花</t>
    </r>
  </si>
  <si>
    <t>1-1</t>
  </si>
  <si>
    <t>35*25*15</t>
  </si>
  <si>
    <r>
      <rPr>
        <sz val="10"/>
        <rFont val="Calibri"/>
        <charset val="134"/>
      </rPr>
      <t>oceantide </t>
    </r>
    <r>
      <rPr>
        <sz val="10"/>
        <rFont val="宋体"/>
        <charset val="134"/>
      </rPr>
      <t>奶油蓝</t>
    </r>
  </si>
  <si>
    <r>
      <rPr>
        <sz val="10"/>
        <rFont val="Calibri"/>
        <charset val="134"/>
      </rPr>
      <t>DTM SMUDGE TIE DYE FUCHSIA PINK</t>
    </r>
    <r>
      <rPr>
        <sz val="10"/>
        <rFont val="宋体"/>
        <charset val="134"/>
      </rPr>
      <t>配桃粉色霓虹</t>
    </r>
  </si>
  <si>
    <r>
      <rPr>
        <sz val="10"/>
        <rFont val="Calibri"/>
        <charset val="134"/>
      </rPr>
      <t>desert flower </t>
    </r>
    <r>
      <rPr>
        <sz val="10"/>
        <rFont val="宋体"/>
        <charset val="134"/>
      </rPr>
      <t>阳光橙</t>
    </r>
  </si>
  <si>
    <r>
      <rPr>
        <b/>
        <sz val="10"/>
        <color rgb="FFFF0000"/>
        <rFont val="宋体"/>
        <charset val="134"/>
      </rPr>
      <t>在</t>
    </r>
    <r>
      <rPr>
        <b/>
        <sz val="10"/>
        <color rgb="FFFF0000"/>
        <rFont val="Calibri"/>
        <charset val="134"/>
      </rPr>
      <t>1-1</t>
    </r>
    <r>
      <rPr>
        <b/>
        <sz val="10"/>
        <color rgb="FFFF0000"/>
        <rFont val="宋体"/>
        <charset val="134"/>
      </rPr>
      <t>箱内（8.4单号：KV4000866036503）</t>
    </r>
  </si>
  <si>
    <r>
      <rPr>
        <sz val="10"/>
        <rFont val="Calibri"/>
        <charset val="134"/>
      </rPr>
      <t>pastel lilac</t>
    </r>
    <r>
      <rPr>
        <sz val="10"/>
        <rFont val="宋体"/>
        <charset val="134"/>
      </rPr>
      <t>梦幻紫</t>
    </r>
  </si>
  <si>
    <r>
      <rPr>
        <sz val="10"/>
        <rFont val="Calibri"/>
        <charset val="134"/>
      </rPr>
      <t>festival bloom </t>
    </r>
    <r>
      <rPr>
        <sz val="10"/>
        <rFont val="宋体"/>
        <charset val="134"/>
      </rPr>
      <t>气泡粉</t>
    </r>
  </si>
  <si>
    <r>
      <rPr>
        <sz val="10"/>
        <rFont val="宋体"/>
        <charset val="134"/>
      </rPr>
      <t>反光银</t>
    </r>
  </si>
  <si>
    <r>
      <t>35*25*15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8.6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KY4000848042898</t>
    </r>
    <r>
      <rPr>
        <b/>
        <sz val="10"/>
        <color rgb="FFFF0000"/>
        <rFont val="宋体"/>
        <charset val="134"/>
      </rPr>
      <t>）</t>
    </r>
  </si>
  <si>
    <t>Y-烫标（反光标）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</si>
</sst>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sz val="10"/>
      <color theme="1"/>
      <name val="宋体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49" fontId="16" fillId="0" borderId="3" xfId="52" applyNumberFormat="1" applyFont="1" applyFill="1" applyBorder="1" applyAlignment="1">
      <alignment vertical="center" wrapText="1"/>
    </xf>
    <xf numFmtId="177" fontId="13" fillId="0" borderId="3" xfId="52" applyNumberFormat="1" applyFont="1" applyFill="1" applyBorder="1" applyAlignment="1">
      <alignment vertical="center"/>
    </xf>
    <xf numFmtId="177" fontId="13" fillId="0" borderId="3" xfId="52" applyNumberFormat="1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0770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P15" sqref="P15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7" style="2" customWidth="1"/>
    <col min="5" max="5" width="6.875" style="2" customWidth="1"/>
    <col min="6" max="6" width="10.875" style="2" customWidth="1"/>
    <col min="7" max="7" width="8.75" style="3" customWidth="1"/>
    <col min="8" max="9" width="8.26666666666667" style="2" customWidth="1"/>
    <col min="10" max="10" width="10.125" style="4" customWidth="1"/>
    <col min="11" max="11" width="7.36666666666667" style="5" customWidth="1"/>
    <col min="12" max="12" width="6.90833333333333" style="5" customWidth="1"/>
    <col min="13" max="13" width="22.625" style="2" customWidth="1"/>
    <col min="14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I1" s="4"/>
      <c r="K1" s="4"/>
      <c r="L1" s="4"/>
      <c r="M1" s="4"/>
    </row>
    <row r="2" spans="1:13">
      <c r="A2" s="7"/>
      <c r="B2" s="4"/>
      <c r="C2" s="4"/>
      <c r="D2" s="4"/>
      <c r="E2" s="4"/>
      <c r="F2" s="4"/>
      <c r="G2" s="4"/>
      <c r="H2" s="4"/>
      <c r="I2" s="4"/>
      <c r="K2" s="4"/>
      <c r="L2" s="4"/>
      <c r="M2" s="4"/>
    </row>
    <row r="3" ht="15.75" spans="4:10">
      <c r="D3" s="8" t="s">
        <v>1</v>
      </c>
      <c r="E3" s="9">
        <v>45873</v>
      </c>
      <c r="F3" s="9"/>
      <c r="G3" s="10"/>
      <c r="H3"/>
      <c r="I3"/>
      <c r="J3"/>
    </row>
    <row r="4" ht="19.5" customHeight="1" spans="4:12">
      <c r="D4" s="8" t="s">
        <v>2</v>
      </c>
      <c r="E4" s="11"/>
      <c r="F4" s="12"/>
      <c r="J4" s="6" t="s">
        <v>3</v>
      </c>
      <c r="L4" s="35"/>
    </row>
    <row r="5" hidden="1" spans="2:2">
      <c r="B5" s="13"/>
    </row>
    <row r="6" s="1" customFormat="1" ht="38.25" spans="1:14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7"/>
      <c r="J6" s="19" t="s">
        <v>12</v>
      </c>
      <c r="K6" s="36" t="s">
        <v>13</v>
      </c>
      <c r="L6" s="36" t="s">
        <v>14</v>
      </c>
      <c r="M6" s="15" t="s">
        <v>15</v>
      </c>
      <c r="N6" s="37" t="s">
        <v>16</v>
      </c>
    </row>
    <row r="7" s="1" customFormat="1" ht="32.25" customHeight="1" spans="1:14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20" t="s">
        <v>25</v>
      </c>
      <c r="J7" s="19" t="s">
        <v>26</v>
      </c>
      <c r="K7" s="36" t="s">
        <v>27</v>
      </c>
      <c r="L7" s="36" t="s">
        <v>28</v>
      </c>
      <c r="M7" s="15" t="s">
        <v>29</v>
      </c>
      <c r="N7" s="38"/>
    </row>
    <row r="8" s="1" customFormat="1" ht="27" customHeight="1" spans="1:14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5">
        <v>9888</v>
      </c>
      <c r="G8" s="26"/>
      <c r="H8" s="24"/>
      <c r="I8" s="24"/>
      <c r="J8" s="39"/>
      <c r="K8" s="40"/>
      <c r="L8" s="41"/>
      <c r="M8" s="42"/>
      <c r="N8" s="37" t="s">
        <v>34</v>
      </c>
    </row>
    <row r="9" s="1" customFormat="1" ht="27" customHeight="1" spans="1:15">
      <c r="A9" s="21"/>
      <c r="B9" s="22"/>
      <c r="C9" s="21"/>
      <c r="D9" s="23" t="s">
        <v>35</v>
      </c>
      <c r="E9" s="24"/>
      <c r="F9" s="25">
        <v>8652</v>
      </c>
      <c r="G9" s="26"/>
      <c r="H9" s="24"/>
      <c r="I9" s="24"/>
      <c r="J9" s="43"/>
      <c r="K9" s="44"/>
      <c r="L9" s="45"/>
      <c r="M9" s="42"/>
      <c r="N9" s="37"/>
      <c r="O9" s="46"/>
    </row>
    <row r="10" s="1" customFormat="1" ht="27" customHeight="1" spans="1:15">
      <c r="A10" s="21"/>
      <c r="B10" s="22"/>
      <c r="C10" s="21"/>
      <c r="D10" s="23" t="s">
        <v>36</v>
      </c>
      <c r="E10" s="24"/>
      <c r="F10" s="25">
        <v>4944</v>
      </c>
      <c r="G10" s="26">
        <f>H10-F10</f>
        <v>246</v>
      </c>
      <c r="H10" s="24">
        <v>5190</v>
      </c>
      <c r="I10" s="24"/>
      <c r="J10" s="39" t="s">
        <v>37</v>
      </c>
      <c r="K10" s="40">
        <v>2.1</v>
      </c>
      <c r="L10" s="41">
        <v>2.5</v>
      </c>
      <c r="M10" s="47" t="s">
        <v>38</v>
      </c>
      <c r="N10" s="37"/>
      <c r="O10" s="46"/>
    </row>
    <row r="11" s="1" customFormat="1" ht="16" customHeight="1" spans="1:15">
      <c r="A11" s="21"/>
      <c r="B11" s="22"/>
      <c r="C11" s="21"/>
      <c r="D11" s="23" t="s">
        <v>39</v>
      </c>
      <c r="E11" s="24"/>
      <c r="F11" s="25">
        <v>3115</v>
      </c>
      <c r="G11" s="26">
        <f>H11-F11</f>
        <v>155</v>
      </c>
      <c r="H11" s="24">
        <v>3270</v>
      </c>
      <c r="I11" s="24"/>
      <c r="J11" s="39"/>
      <c r="K11" s="40"/>
      <c r="L11" s="41"/>
      <c r="M11" s="47"/>
      <c r="N11" s="37"/>
      <c r="O11" s="46"/>
    </row>
    <row r="12" s="1" customFormat="1" ht="30" customHeight="1" spans="1:15">
      <c r="A12" s="21"/>
      <c r="B12" s="22"/>
      <c r="C12" s="21"/>
      <c r="D12" s="23" t="s">
        <v>40</v>
      </c>
      <c r="E12" s="24"/>
      <c r="F12" s="25">
        <v>10036</v>
      </c>
      <c r="G12" s="26"/>
      <c r="H12" s="24"/>
      <c r="I12" s="24"/>
      <c r="J12" s="43"/>
      <c r="K12" s="44"/>
      <c r="L12" s="45"/>
      <c r="M12" s="48"/>
      <c r="N12" s="37"/>
      <c r="O12" s="46"/>
    </row>
    <row r="13" s="1" customFormat="1" ht="16" customHeight="1" spans="1:15">
      <c r="A13" s="21"/>
      <c r="B13" s="22"/>
      <c r="C13" s="21"/>
      <c r="D13" s="23" t="s">
        <v>41</v>
      </c>
      <c r="E13" s="24"/>
      <c r="F13" s="25">
        <v>7416</v>
      </c>
      <c r="G13" s="26">
        <f>H13-F13</f>
        <v>374</v>
      </c>
      <c r="H13" s="24">
        <v>7790</v>
      </c>
      <c r="I13" s="24"/>
      <c r="J13" s="49" t="s">
        <v>42</v>
      </c>
      <c r="K13" s="39"/>
      <c r="L13" s="39"/>
      <c r="M13" s="39"/>
      <c r="N13" s="37"/>
      <c r="O13" s="46"/>
    </row>
    <row r="14" s="1" customFormat="1" ht="16" customHeight="1" spans="1:15">
      <c r="A14" s="21"/>
      <c r="B14" s="22"/>
      <c r="C14" s="21"/>
      <c r="D14" s="23" t="s">
        <v>43</v>
      </c>
      <c r="E14" s="24"/>
      <c r="F14" s="27">
        <v>3164</v>
      </c>
      <c r="G14" s="26">
        <f>H14-F14</f>
        <v>156</v>
      </c>
      <c r="H14" s="24">
        <v>3320</v>
      </c>
      <c r="I14" s="24"/>
      <c r="J14" s="39"/>
      <c r="K14" s="50"/>
      <c r="L14" s="50"/>
      <c r="M14" s="39"/>
      <c r="N14" s="37"/>
      <c r="O14" s="46"/>
    </row>
    <row r="15" s="1" customFormat="1" ht="16" customHeight="1" spans="1:15">
      <c r="A15" s="21"/>
      <c r="B15" s="22"/>
      <c r="C15" s="21"/>
      <c r="D15" s="23" t="s">
        <v>44</v>
      </c>
      <c r="E15" s="28"/>
      <c r="F15" s="24">
        <v>10036</v>
      </c>
      <c r="G15" s="26">
        <f>H15-F15</f>
        <v>504</v>
      </c>
      <c r="H15" s="24">
        <v>10540</v>
      </c>
      <c r="I15" s="24"/>
      <c r="J15" s="39"/>
      <c r="K15" s="39"/>
      <c r="L15" s="39"/>
      <c r="M15" s="39"/>
      <c r="N15" s="37"/>
      <c r="O15" s="46"/>
    </row>
    <row r="16" s="1" customFormat="1" ht="48" customHeight="1" spans="1:15">
      <c r="A16" s="21"/>
      <c r="B16" s="22"/>
      <c r="C16" s="21"/>
      <c r="D16" s="23" t="s">
        <v>45</v>
      </c>
      <c r="E16" s="28"/>
      <c r="F16" s="24">
        <v>28626</v>
      </c>
      <c r="G16" s="26">
        <f>I16-F16</f>
        <v>1374</v>
      </c>
      <c r="H16" s="29"/>
      <c r="I16" s="24">
        <v>30000</v>
      </c>
      <c r="J16" s="39" t="s">
        <v>37</v>
      </c>
      <c r="K16" s="41">
        <v>7</v>
      </c>
      <c r="L16" s="41">
        <v>7.45</v>
      </c>
      <c r="M16" s="51" t="s">
        <v>46</v>
      </c>
      <c r="N16" s="37" t="s">
        <v>47</v>
      </c>
      <c r="O16" s="46"/>
    </row>
    <row r="17" s="1" customFormat="1" ht="16" customHeight="1" spans="1:15">
      <c r="A17" s="30"/>
      <c r="B17" s="22"/>
      <c r="C17" s="21"/>
      <c r="D17" s="30"/>
      <c r="E17" s="28"/>
      <c r="F17" s="24"/>
      <c r="G17" s="31"/>
      <c r="H17" s="24"/>
      <c r="I17" s="24"/>
      <c r="J17" s="39"/>
      <c r="K17" s="41"/>
      <c r="L17" s="41"/>
      <c r="M17" s="22"/>
      <c r="N17" s="37"/>
      <c r="O17" s="46"/>
    </row>
    <row r="18" s="1" customFormat="1" ht="20" customHeight="1" spans="1:13">
      <c r="A18" s="32"/>
      <c r="B18" s="32"/>
      <c r="C18" s="32"/>
      <c r="D18" s="32"/>
      <c r="E18" s="32"/>
      <c r="F18" s="33">
        <f>SUM(F8:F17)</f>
        <v>85877</v>
      </c>
      <c r="G18" s="33">
        <f>SUM(G8:G17)</f>
        <v>2809</v>
      </c>
      <c r="H18" s="33">
        <f>SUM(H8:H17)</f>
        <v>30110</v>
      </c>
      <c r="I18" s="33">
        <f>SUM(I8:I17)</f>
        <v>30000</v>
      </c>
      <c r="J18" s="52"/>
      <c r="K18" s="53"/>
      <c r="L18" s="53"/>
      <c r="M18" s="32"/>
    </row>
    <row r="19" spans="8:9">
      <c r="H19" s="34"/>
      <c r="I19" s="34"/>
    </row>
    <row r="21" spans="7:7">
      <c r="G21"/>
    </row>
  </sheetData>
  <mergeCells count="13">
    <mergeCell ref="A1:M1"/>
    <mergeCell ref="A2:M2"/>
    <mergeCell ref="E3:F3"/>
    <mergeCell ref="A8:A16"/>
    <mergeCell ref="B8:B16"/>
    <mergeCell ref="C8:C16"/>
    <mergeCell ref="J10:J11"/>
    <mergeCell ref="K10:K11"/>
    <mergeCell ref="L10:L11"/>
    <mergeCell ref="M10:M11"/>
    <mergeCell ref="N6:N7"/>
    <mergeCell ref="N8:N15"/>
    <mergeCell ref="J13:M15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S25071018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2025-08-07T00:53:50Z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