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<sst xmlns="http://schemas.openxmlformats.org/spreadsheetml/2006/main" count="51" uniqueCount="48">
  <si>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</si>
  <si>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</si>
  <si>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</si>
  <si>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上海办中通73567150887763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</si>
  <si>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</si>
  <si>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</si>
  <si>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</si>
  <si>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</si>
  <si>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</si>
  <si>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</si>
  <si>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</si>
  <si>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</si>
  <si>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</si>
  <si>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</si>
  <si>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</si>
  <si>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</si>
  <si>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</si>
  <si>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</si>
  <si>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</si>
  <si>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</si>
  <si>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</si>
  <si>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</si>
  <si>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</si>
  <si>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</si>
  <si>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P25071996</t>
  </si>
  <si>
    <t xml:space="preserve">21 AULTH09845                                     </t>
  </si>
  <si>
    <t xml:space="preserve">S25070785 </t>
  </si>
  <si>
    <t xml:space="preserve">N4661AZ                                                                                             </t>
  </si>
  <si>
    <t>31*23*15</t>
  </si>
  <si>
    <t xml:space="preserve">21_AULBM09507                                     </t>
  </si>
  <si>
    <t xml:space="preserve">21_AULBM09736                                     </t>
  </si>
  <si>
    <t xml:space="preserve">23_AULBM11140                                     </t>
  </si>
  <si>
    <t>总计</t>
  </si>
  <si>
    <t>颜色</t>
  </si>
  <si>
    <t>尺码</t>
  </si>
  <si>
    <t>生产数</t>
  </si>
  <si>
    <t>PO号</t>
  </si>
  <si>
    <t>款号</t>
  </si>
  <si>
    <t>BK27 - BLACK</t>
  </si>
  <si>
    <t>XS</t>
  </si>
  <si>
    <t>无价格</t>
  </si>
  <si>
    <t>N4661AZ</t>
  </si>
  <si>
    <t>S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</si>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</sst>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K12" sqref="A1:K1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651</v>
      </c>
      <c r="F8" s="27"/>
      <c r="G8" s="27">
        <v>677</v>
      </c>
      <c r="H8" s="29">
        <v>1</v>
      </c>
      <c r="I8" s="27"/>
      <c r="J8" s="27">
        <v>4.5</v>
      </c>
      <c r="K8" s="27" t="s">
        <v>28</v>
      </c>
    </row>
    <row r="9" ht="15" spans="1:11">
      <c r="A9" s="27"/>
      <c r="B9" s="28" t="s">
        <v>29</v>
      </c>
      <c r="C9" s="28"/>
      <c r="D9" s="28"/>
      <c r="E9" s="27">
        <v>651</v>
      </c>
      <c r="F9" s="27"/>
      <c r="G9" s="27">
        <v>680</v>
      </c>
      <c r="H9" s="29"/>
      <c r="I9" s="27"/>
      <c r="J9" s="27"/>
      <c r="K9" s="27"/>
    </row>
    <row r="10" ht="15" spans="1:11">
      <c r="A10" s="27"/>
      <c r="B10" s="28" t="s">
        <v>30</v>
      </c>
      <c r="C10" s="28"/>
      <c r="D10" s="28"/>
      <c r="E10" s="27">
        <v>651</v>
      </c>
      <c r="F10" s="27"/>
      <c r="G10" s="27">
        <v>680</v>
      </c>
      <c r="H10" s="29"/>
      <c r="I10" s="27"/>
      <c r="J10" s="27"/>
      <c r="K10" s="27"/>
    </row>
    <row r="11" ht="15" spans="1:11">
      <c r="A11" s="27"/>
      <c r="B11" s="28" t="s">
        <v>31</v>
      </c>
      <c r="C11" s="28"/>
      <c r="D11" s="28"/>
      <c r="E11" s="27">
        <v>651</v>
      </c>
      <c r="F11" s="27"/>
      <c r="G11" s="27">
        <v>680</v>
      </c>
      <c r="H11" s="29"/>
      <c r="I11" s="27"/>
      <c r="J11" s="27"/>
      <c r="K11" s="27"/>
    </row>
    <row r="12" spans="1:11">
      <c r="A12" s="27" t="s">
        <v>32</v>
      </c>
      <c r="B12" s="27"/>
      <c r="C12" s="27"/>
      <c r="D12" s="27"/>
      <c r="E12" s="30">
        <f>SUM(E8:E11)</f>
        <v>2604</v>
      </c>
      <c r="F12" s="30"/>
      <c r="G12" s="30">
        <f>SUM(G8:G11)</f>
        <v>2717</v>
      </c>
      <c r="H12" s="31">
        <f>SUM(H8:H11)</f>
        <v>1</v>
      </c>
      <c r="I12" s="30"/>
      <c r="J12" s="30">
        <f>SUM(J8:J11)</f>
        <v>4.5</v>
      </c>
      <c r="K12" s="27"/>
    </row>
    <row r="18" spans="1:7">
      <c r="A18" s="32" t="s">
        <v>33</v>
      </c>
      <c r="B18" s="32" t="s">
        <v>34</v>
      </c>
      <c r="C18" s="33" t="s">
        <v>17</v>
      </c>
      <c r="D18" s="34" t="s">
        <v>35</v>
      </c>
      <c r="E18" s="32"/>
      <c r="F18" s="32" t="s">
        <v>36</v>
      </c>
      <c r="G18" s="32" t="s">
        <v>37</v>
      </c>
    </row>
    <row r="19" ht="15" spans="1:7">
      <c r="A19" s="35" t="s">
        <v>38</v>
      </c>
      <c r="B19" s="36" t="s">
        <v>39</v>
      </c>
      <c r="C19" s="33">
        <v>2.06</v>
      </c>
      <c r="D19" s="34">
        <f t="shared" ref="D19:D25" si="0">C19*1.03+1</f>
        <v>3.1218</v>
      </c>
      <c r="E19" s="35" t="s">
        <v>40</v>
      </c>
      <c r="F19" s="35">
        <v>1668884</v>
      </c>
      <c r="G19" s="35" t="s">
        <v>41</v>
      </c>
    </row>
    <row r="20" ht="15" spans="1:7">
      <c r="A20" s="37"/>
      <c r="B20" s="36" t="s">
        <v>42</v>
      </c>
      <c r="C20" s="33">
        <v>86.52</v>
      </c>
      <c r="D20" s="34">
        <f t="shared" si="0"/>
        <v>90.1156</v>
      </c>
      <c r="E20" s="37"/>
      <c r="F20" s="37"/>
      <c r="G20" s="37"/>
    </row>
    <row r="21" ht="15" spans="1:7">
      <c r="A21" s="37"/>
      <c r="B21" s="36" t="s">
        <v>43</v>
      </c>
      <c r="C21" s="33">
        <v>160.68</v>
      </c>
      <c r="D21" s="34">
        <f t="shared" si="0"/>
        <v>166.5004</v>
      </c>
      <c r="E21" s="37"/>
      <c r="F21" s="37"/>
      <c r="G21" s="37"/>
    </row>
    <row r="22" ht="15" spans="1:7">
      <c r="A22" s="37"/>
      <c r="B22" s="36" t="s">
        <v>44</v>
      </c>
      <c r="C22" s="33">
        <v>179.22</v>
      </c>
      <c r="D22" s="34">
        <f t="shared" si="0"/>
        <v>185.5966</v>
      </c>
      <c r="E22" s="37"/>
      <c r="F22" s="37"/>
      <c r="G22" s="37"/>
    </row>
    <row r="23" ht="15" spans="1:7">
      <c r="A23" s="37"/>
      <c r="B23" s="36" t="s">
        <v>45</v>
      </c>
      <c r="C23" s="33">
        <v>105.06</v>
      </c>
      <c r="D23" s="34">
        <f t="shared" si="0"/>
        <v>109.2118</v>
      </c>
      <c r="E23" s="37"/>
      <c r="F23" s="37"/>
      <c r="G23" s="37"/>
    </row>
    <row r="24" ht="15" spans="1:7">
      <c r="A24" s="37"/>
      <c r="B24" s="36" t="s">
        <v>46</v>
      </c>
      <c r="C24" s="33">
        <v>86.52</v>
      </c>
      <c r="D24" s="34">
        <f t="shared" si="0"/>
        <v>90.1156</v>
      </c>
      <c r="E24" s="37"/>
      <c r="F24" s="37"/>
      <c r="G24" s="37"/>
    </row>
    <row r="25" ht="15" spans="1:7">
      <c r="A25" s="38"/>
      <c r="B25" s="36" t="s">
        <v>47</v>
      </c>
      <c r="C25" s="33">
        <v>30.9</v>
      </c>
      <c r="D25" s="34">
        <f t="shared" si="0"/>
        <v>32.827</v>
      </c>
      <c r="E25" s="38"/>
      <c r="F25" s="38"/>
      <c r="G25" s="38"/>
    </row>
    <row r="26" spans="1:7">
      <c r="A26" s="32" t="s">
        <v>32</v>
      </c>
      <c r="B26" s="32"/>
      <c r="C26" s="33">
        <f>SUM(C19:C25)</f>
        <v>650.96</v>
      </c>
      <c r="D26" s="34">
        <f>SUM(D19:D25)</f>
        <v>677.4888</v>
      </c>
      <c r="E26" s="32"/>
      <c r="F26" s="32"/>
      <c r="G26" s="32"/>
    </row>
  </sheetData>
  <mergeCells count="15">
    <mergeCell ref="A1:K1"/>
    <mergeCell ref="A2:D2"/>
    <mergeCell ref="E2:K2"/>
    <mergeCell ref="A8:A11"/>
    <mergeCell ref="A19:A25"/>
    <mergeCell ref="C8:C11"/>
    <mergeCell ref="D8:D11"/>
    <mergeCell ref="E19:E25"/>
    <mergeCell ref="F19:F25"/>
    <mergeCell ref="G19:G25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2025-08-08T08:08:56Z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69BE91111AA34935BEE7D2AC213F3353_13</vt:lpwstr>
  </property>
</Properties>
</file>