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<sst xmlns="http://schemas.openxmlformats.org/spreadsheetml/2006/main" count="40" uniqueCount="40">
  <si>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</si>
  <si>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</si>
  <si>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</si>
  <si>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</si>
  <si>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邮政快递：8406303384412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</si>
  <si>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</si>
  <si>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</si>
  <si>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</si>
  <si>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</si>
  <si>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</si>
  <si>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</si>
  <si>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</si>
  <si>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</si>
  <si>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</si>
  <si>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</si>
  <si>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</si>
  <si>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</si>
  <si>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</si>
  <si>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</si>
  <si>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</si>
  <si>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</si>
  <si>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</si>
  <si>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</si>
  <si>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</si>
  <si>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</si>
  <si>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</si>
  <si>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</si>
  <si>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</si>
  <si>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</si>
  <si>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RCXDZR2561</t>
  </si>
  <si>
    <t>MRZCALL033-米白色吊绳-33CM，5400</t>
  </si>
  <si>
    <t>RC-96397，PO0RD279193，3833-304男上 款</t>
  </si>
  <si>
    <t>21*37*15</t>
  </si>
  <si>
    <t>RCXDZR25103</t>
  </si>
  <si>
    <t>MRZCALL033-米白色吊绳-33CM，600</t>
  </si>
  <si>
    <t>RC-101058，POORD291549，3833-304男上 补单 款</t>
  </si>
  <si>
    <t>XTPBACC048</t>
  </si>
  <si>
    <t>MRPCBAS002-黑色吊绳-33CM，711</t>
  </si>
  <si>
    <t>PO22339+22701，7980/386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</si>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</sst>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H12" sqref="H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45869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5400</v>
      </c>
      <c r="E9" s="31">
        <f>+D9*0.05</f>
        <v>270</v>
      </c>
      <c r="F9" s="31">
        <f>+D9+E9</f>
        <v>5670</v>
      </c>
      <c r="G9" s="32">
        <v>1</v>
      </c>
      <c r="H9" s="32">
        <v>2.8</v>
      </c>
      <c r="I9" s="40">
        <v>3.1</v>
      </c>
      <c r="J9" s="40" t="s">
        <v>32</v>
      </c>
      <c r="K9" s="32">
        <v>0.012</v>
      </c>
      <c r="L9" s="32">
        <f>+I9*G9</f>
        <v>3.1</v>
      </c>
    </row>
    <row r="10" s="4" customFormat="1" ht="55" customHeight="1" spans="1:12">
      <c r="A10" s="29" t="s">
        <v>33</v>
      </c>
      <c r="B10" s="29" t="s">
        <v>34</v>
      </c>
      <c r="C10" s="29" t="s">
        <v>35</v>
      </c>
      <c r="D10" s="30">
        <v>600</v>
      </c>
      <c r="E10" s="31">
        <f>+D10*0.05</f>
        <v>30</v>
      </c>
      <c r="F10" s="31">
        <f>+D10+E10</f>
        <v>630</v>
      </c>
      <c r="G10" s="33"/>
      <c r="H10" s="33"/>
      <c r="I10" s="41"/>
      <c r="J10" s="41"/>
      <c r="K10" s="33"/>
      <c r="L10" s="33"/>
    </row>
    <row r="11" s="4" customFormat="1" ht="55" customHeight="1" spans="1:12">
      <c r="A11" s="29" t="s">
        <v>36</v>
      </c>
      <c r="B11" s="34" t="s">
        <v>37</v>
      </c>
      <c r="C11" s="29" t="s">
        <v>38</v>
      </c>
      <c r="D11" s="30">
        <v>711</v>
      </c>
      <c r="E11" s="31">
        <f>+D11*0.05</f>
        <v>35.55</v>
      </c>
      <c r="F11" s="31">
        <f>+D11+E11</f>
        <v>746.55</v>
      </c>
      <c r="G11" s="33"/>
      <c r="H11" s="33"/>
      <c r="I11" s="42"/>
      <c r="J11" s="42"/>
      <c r="K11" s="33"/>
      <c r="L11" s="33"/>
    </row>
    <row r="12" s="4" customFormat="1" ht="60" customHeight="1" spans="1:12">
      <c r="A12" s="29"/>
      <c r="B12" s="29"/>
      <c r="C12" s="34"/>
      <c r="D12" s="30"/>
      <c r="E12" s="31"/>
      <c r="F12" s="31"/>
      <c r="G12" s="32"/>
      <c r="H12" s="32"/>
      <c r="I12" s="43"/>
      <c r="J12" s="43"/>
      <c r="K12" s="43"/>
      <c r="L12" s="43"/>
    </row>
    <row r="13" ht="47" customHeight="1" spans="1:12">
      <c r="A13" s="35" t="s">
        <v>39</v>
      </c>
      <c r="B13" s="36"/>
      <c r="C13" s="36"/>
      <c r="D13" s="37">
        <f>SUM(D9:D12)</f>
        <v>6711</v>
      </c>
      <c r="E13" s="37">
        <f>SUM(E9:E12)</f>
        <v>335.55</v>
      </c>
      <c r="F13" s="37">
        <f>SUM(F9:F12)</f>
        <v>7046.55</v>
      </c>
      <c r="G13" s="37">
        <f>SUM(G9:G12)</f>
        <v>1</v>
      </c>
      <c r="H13" s="37"/>
      <c r="I13" s="37"/>
      <c r="J13" s="37"/>
      <c r="K13" s="37"/>
      <c r="L13" s="43">
        <f>SUM(L9:L9)</f>
        <v>3.1</v>
      </c>
    </row>
  </sheetData>
  <autoFilter xmlns:etc="http://www.wps.cn/officeDocument/2017/etCustomData" ref="A7:K15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L9:L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2025-07-31T09:43:42Z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