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<sst xmlns="http://schemas.openxmlformats.org/spreadsheetml/2006/main" count="200" uniqueCount="95">
  <si>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</si>
  <si>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</si>
  <si>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</si>
  <si>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</si>
  <si>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SF3195564987862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</si>
  <si>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</si>
  <si>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</si>
  <si>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</si>
  <si>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</si>
  <si>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</si>
  <si>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</si>
  <si>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</si>
  <si>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</si>
  <si>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</si>
  <si>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</si>
  <si>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</si>
  <si>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</si>
  <si>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</si>
  <si>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</si>
  <si>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</si>
  <si>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</si>
  <si>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</si>
  <si>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</si>
  <si>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</si>
  <si>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</si>
  <si>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</si>
  <si>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</si>
  <si>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</si>
  <si>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</si>
  <si>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86442-01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</si>
  <si>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</si>
  <si>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8815-710</t>
  </si>
  <si>
    <t>700</t>
  </si>
  <si>
    <t>XS</t>
  </si>
  <si>
    <t>1/4</t>
  </si>
  <si>
    <t>10.6</t>
  </si>
  <si>
    <t>11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</si>
  <si>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</si>
  <si>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</si>
  <si>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</si>
  <si>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</si>
  <si>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</si>
  <si>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</si>
  <si>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</si>
  <si>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t>2/4</t>
  </si>
  <si>
    <t>16</t>
  </si>
  <si>
    <t>16.4</t>
  </si>
  <si>
    <t>30*40*50</t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</si>
  <si>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</si>
  <si>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</si>
  <si>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86439-01</t>
  </si>
  <si>
    <t>800</t>
  </si>
  <si>
    <t>3/4</t>
  </si>
  <si>
    <t>12.6</t>
  </si>
  <si>
    <t>13</t>
  </si>
  <si>
    <t>4/4</t>
  </si>
  <si>
    <t>19</t>
  </si>
  <si>
    <t>19.4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</si>
  <si>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</si>
  <si>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</si>
  <si>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</si>
  <si>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</si>
  <si>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8815-710-700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</si>
  <si>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</si>
  <si>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</si>
  <si>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</si>
  <si>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</si>
  <si>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</si>
  <si>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</si>
  <si>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</si>
  <si>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</si>
  <si>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</si>
  <si>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11KG</t>
  </si>
  <si>
    <t>Made In China</t>
  </si>
  <si>
    <t>Net Weight（净重）</t>
  </si>
  <si>
    <t>10.6KG</t>
  </si>
  <si>
    <t>Remark（备注）</t>
  </si>
  <si>
    <t xml:space="preserve">RECYCLE COMPONENT LABEL
</t>
  </si>
  <si>
    <t>16.4KG</t>
  </si>
  <si>
    <t>16KG</t>
  </si>
  <si>
    <t>8815-710-800</t>
  </si>
  <si>
    <t>13KG</t>
  </si>
  <si>
    <t>12.6KG</t>
  </si>
  <si>
    <t>19.4KG</t>
  </si>
  <si>
    <t>19KG</t>
  </si>
  <si>
    <t>08815710800015</t>
  </si>
  <si>
    <t>08815710800022</t>
  </si>
  <si>
    <t>08815710800039</t>
  </si>
  <si>
    <t>08815710800046</t>
  </si>
  <si>
    <t>08815710800053</t>
  </si>
  <si>
    <t>08815710700018</t>
  </si>
  <si>
    <t>08815710700025</t>
  </si>
  <si>
    <t>08815710700032</t>
  </si>
  <si>
    <t>08815710700049</t>
  </si>
  <si>
    <t>08815710700056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</si>
</sst>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590550</xdr:colOff>
      <xdr:row>2</xdr:row>
      <xdr:rowOff>38100</xdr:rowOff>
    </xdr:from>
    <xdr:to>
      <xdr:col>10</xdr:col>
      <xdr:colOff>114300</xdr:colOff>
      <xdr:row>4</xdr:row>
      <xdr:rowOff>66675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24525" y="704850"/>
          <a:ext cx="2952750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295275</xdr:rowOff>
    </xdr:from>
    <xdr:to>
      <xdr:col>1</xdr:col>
      <xdr:colOff>1524000</xdr:colOff>
      <xdr:row>6</xdr:row>
      <xdr:rowOff>1219835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3467100"/>
          <a:ext cx="130492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18</xdr:row>
      <xdr:rowOff>257175</xdr:rowOff>
    </xdr:from>
    <xdr:to>
      <xdr:col>1</xdr:col>
      <xdr:colOff>1009650</xdr:colOff>
      <xdr:row>18</xdr:row>
      <xdr:rowOff>1362075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05050" y="9067800"/>
          <a:ext cx="666750" cy="110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13538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21221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1762760</xdr:colOff>
      <xdr:row>28</xdr:row>
      <xdr:rowOff>231775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4968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36</xdr:row>
      <xdr:rowOff>76200</xdr:rowOff>
    </xdr:from>
    <xdr:to>
      <xdr:col>0</xdr:col>
      <xdr:colOff>1829433</xdr:colOff>
      <xdr:row>36</xdr:row>
      <xdr:rowOff>523875</xdr:rowOff>
    </xdr:to>
    <xdr:pic>
      <xdr:nvPicPr>
        <xdr:cNvPr id="15" name="图片 1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69926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37</xdr:row>
      <xdr:rowOff>133350</xdr:rowOff>
    </xdr:from>
    <xdr:to>
      <xdr:col>2</xdr:col>
      <xdr:colOff>1562100</xdr:colOff>
      <xdr:row>38</xdr:row>
      <xdr:rowOff>82550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77609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1762760</xdr:colOff>
      <xdr:row>40</xdr:row>
      <xdr:rowOff>231775</xdr:rowOff>
    </xdr:to>
    <xdr:pic>
      <xdr:nvPicPr>
        <xdr:cNvPr id="17" name="图片 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81356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30</xdr:row>
      <xdr:rowOff>171450</xdr:rowOff>
    </xdr:from>
    <xdr:to>
      <xdr:col>1</xdr:col>
      <xdr:colOff>1504950</xdr:colOff>
      <xdr:row>30</xdr:row>
      <xdr:rowOff>1334135</xdr:rowOff>
    </xdr:to>
    <xdr:pic>
      <xdr:nvPicPr>
        <xdr:cNvPr id="20" name="图片 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57400" y="14620875"/>
          <a:ext cx="1409700" cy="1162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42</xdr:row>
      <xdr:rowOff>219075</xdr:rowOff>
    </xdr:from>
    <xdr:to>
      <xdr:col>1</xdr:col>
      <xdr:colOff>923925</xdr:colOff>
      <xdr:row>42</xdr:row>
      <xdr:rowOff>1343025</xdr:rowOff>
    </xdr:to>
    <xdr:pic>
      <xdr:nvPicPr>
        <xdr:cNvPr id="21" name="图片 2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228850" y="20307300"/>
          <a:ext cx="657225" cy="1123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topLeftCell="A8" workbookViewId="0">
      <selection activeCell="T27" sqref="T2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45873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4808</v>
      </c>
      <c r="G8" s="52">
        <f>F8*0.05</f>
        <v>240.4</v>
      </c>
      <c r="H8" s="52">
        <f>F8+G8</f>
        <v>5048.4</v>
      </c>
      <c r="I8" s="59" t="s">
        <v>34</v>
      </c>
      <c r="J8" s="50" t="s">
        <v>35</v>
      </c>
      <c r="K8" s="50" t="s">
        <v>36</v>
      </c>
      <c r="L8" s="50" t="s">
        <v>37</v>
      </c>
      <c r="M8" s="60"/>
      <c r="N8" s="60"/>
      <c r="O8" s="60"/>
      <c r="P8" s="60"/>
      <c r="Q8" s="61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10464</v>
      </c>
      <c r="G9" s="52">
        <f t="shared" ref="G9:G26" si="0">F9*0.05</f>
        <v>523.2</v>
      </c>
      <c r="H9" s="52">
        <f t="shared" ref="H9:H26" si="1">F9+G9</f>
        <v>10987.2</v>
      </c>
      <c r="I9" s="59"/>
      <c r="J9" s="50"/>
      <c r="K9" s="50"/>
      <c r="L9" s="50"/>
      <c r="M9" s="60"/>
      <c r="N9" s="60"/>
      <c r="O9" s="60"/>
      <c r="P9" s="60"/>
      <c r="Q9" s="61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7353</v>
      </c>
      <c r="G10" s="52">
        <f t="shared" si="0"/>
        <v>367.65</v>
      </c>
      <c r="H10" s="52">
        <f t="shared" si="1"/>
        <v>7720.65</v>
      </c>
      <c r="I10" s="59"/>
      <c r="J10" s="50"/>
      <c r="K10" s="50"/>
      <c r="L10" s="50"/>
      <c r="M10" s="60"/>
      <c r="N10" s="60"/>
      <c r="O10" s="60"/>
      <c r="P10" s="60"/>
      <c r="Q10" s="61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3959</v>
      </c>
      <c r="G11" s="52">
        <f t="shared" si="0"/>
        <v>197.95</v>
      </c>
      <c r="H11" s="52">
        <f t="shared" si="1"/>
        <v>4156.95</v>
      </c>
      <c r="I11" s="59"/>
      <c r="J11" s="50"/>
      <c r="K11" s="50"/>
      <c r="L11" s="50"/>
      <c r="M11" s="60"/>
      <c r="N11" s="60"/>
      <c r="O11" s="60"/>
      <c r="P11" s="60"/>
      <c r="Q11" s="61"/>
    </row>
    <row r="12" s="19" customFormat="1" ht="20" customHeight="1" spans="1:17">
      <c r="A12" s="48"/>
      <c r="B12" s="49"/>
      <c r="C12" s="10"/>
      <c r="D12" s="50"/>
      <c r="E12" s="51" t="s">
        <v>41</v>
      </c>
      <c r="F12" s="52">
        <v>1696</v>
      </c>
      <c r="G12" s="52">
        <f t="shared" si="0"/>
        <v>84.8</v>
      </c>
      <c r="H12" s="52">
        <f t="shared" si="1"/>
        <v>1780.8</v>
      </c>
      <c r="I12" s="59"/>
      <c r="J12" s="50"/>
      <c r="K12" s="50"/>
      <c r="L12" s="50"/>
      <c r="M12" s="60"/>
      <c r="N12" s="60"/>
      <c r="O12" s="60"/>
      <c r="P12" s="60"/>
      <c r="Q12" s="61"/>
    </row>
    <row r="13" s="19" customFormat="1" ht="30" spans="1:17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SUM(F8:F12)</f>
        <v>28280</v>
      </c>
      <c r="G13" s="52">
        <f t="shared" si="0"/>
        <v>1414</v>
      </c>
      <c r="H13" s="52">
        <f t="shared" si="1"/>
        <v>29694</v>
      </c>
      <c r="I13" s="59"/>
      <c r="J13" s="50"/>
      <c r="K13" s="50"/>
      <c r="L13" s="50"/>
      <c r="M13" s="61"/>
      <c r="N13" s="60"/>
      <c r="O13" s="61"/>
      <c r="P13" s="60"/>
      <c r="Q13" s="61"/>
    </row>
    <row r="14" s="19" customFormat="1" ht="3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28280</v>
      </c>
      <c r="G14" s="52">
        <f t="shared" si="0"/>
        <v>1414</v>
      </c>
      <c r="H14" s="52">
        <f t="shared" si="1"/>
        <v>29694</v>
      </c>
      <c r="I14" s="59" t="s">
        <v>44</v>
      </c>
      <c r="J14" s="50" t="s">
        <v>45</v>
      </c>
      <c r="K14" s="50" t="s">
        <v>46</v>
      </c>
      <c r="L14" s="50" t="s">
        <v>47</v>
      </c>
    </row>
    <row r="15" s="19" customFormat="1" ht="30" spans="1:12">
      <c r="A15" s="8" t="s">
        <v>29</v>
      </c>
      <c r="B15" s="49" t="s">
        <v>48</v>
      </c>
      <c r="C15" s="10" t="s">
        <v>31</v>
      </c>
      <c r="D15" s="50" t="s">
        <v>32</v>
      </c>
      <c r="E15" s="53"/>
      <c r="F15" s="54">
        <f>SUM(F14:F14)</f>
        <v>28280</v>
      </c>
      <c r="G15" s="52">
        <f t="shared" si="0"/>
        <v>1414</v>
      </c>
      <c r="H15" s="52">
        <f t="shared" si="1"/>
        <v>29694</v>
      </c>
      <c r="I15" s="59"/>
      <c r="J15" s="50"/>
      <c r="K15" s="50"/>
      <c r="L15" s="50"/>
    </row>
    <row r="16" s="19" customFormat="1" ht="32" customHeight="1" spans="1:12">
      <c r="A16" s="8" t="s">
        <v>29</v>
      </c>
      <c r="B16" s="49" t="s">
        <v>49</v>
      </c>
      <c r="C16" s="10" t="s">
        <v>31</v>
      </c>
      <c r="D16" s="50" t="s">
        <v>32</v>
      </c>
      <c r="E16" s="53"/>
      <c r="F16" s="54">
        <f>SUM(F14:F14)</f>
        <v>28280</v>
      </c>
      <c r="G16" s="52">
        <f t="shared" si="0"/>
        <v>1414</v>
      </c>
      <c r="H16" s="52">
        <f t="shared" si="1"/>
        <v>29694</v>
      </c>
      <c r="I16" s="59"/>
      <c r="J16" s="50"/>
      <c r="K16" s="50"/>
      <c r="L16" s="50"/>
    </row>
    <row r="17" s="19" customFormat="1" ht="20" customHeight="1" spans="1:17">
      <c r="A17" s="48" t="s">
        <v>50</v>
      </c>
      <c r="B17" s="49" t="s">
        <v>30</v>
      </c>
      <c r="C17" s="10" t="s">
        <v>31</v>
      </c>
      <c r="D17" s="50" t="s">
        <v>51</v>
      </c>
      <c r="E17" s="51" t="s">
        <v>33</v>
      </c>
      <c r="F17" s="52">
        <v>5666</v>
      </c>
      <c r="G17" s="52">
        <f t="shared" si="0"/>
        <v>283.3</v>
      </c>
      <c r="H17" s="52">
        <f t="shared" si="1"/>
        <v>5949.3</v>
      </c>
      <c r="I17" s="59" t="s">
        <v>52</v>
      </c>
      <c r="J17" s="50" t="s">
        <v>53</v>
      </c>
      <c r="K17" s="50" t="s">
        <v>54</v>
      </c>
      <c r="L17" s="50" t="s">
        <v>37</v>
      </c>
      <c r="M17" s="60"/>
      <c r="N17" s="60"/>
      <c r="O17" s="60"/>
      <c r="P17" s="60"/>
      <c r="Q17" s="61"/>
    </row>
    <row r="18" s="19" customFormat="1" ht="20" customHeight="1" spans="1:17">
      <c r="A18" s="48"/>
      <c r="B18" s="49"/>
      <c r="C18" s="10"/>
      <c r="D18" s="50"/>
      <c r="E18" s="51" t="s">
        <v>38</v>
      </c>
      <c r="F18" s="52">
        <v>12332</v>
      </c>
      <c r="G18" s="52">
        <f t="shared" si="0"/>
        <v>616.6</v>
      </c>
      <c r="H18" s="52">
        <f t="shared" si="1"/>
        <v>12948.6</v>
      </c>
      <c r="I18" s="59"/>
      <c r="J18" s="50"/>
      <c r="K18" s="50"/>
      <c r="L18" s="50"/>
      <c r="M18" s="60"/>
      <c r="N18" s="60"/>
      <c r="O18" s="60"/>
      <c r="P18" s="60"/>
      <c r="Q18" s="61"/>
    </row>
    <row r="19" s="19" customFormat="1" ht="20" customHeight="1" spans="1:17">
      <c r="A19" s="48"/>
      <c r="B19" s="49"/>
      <c r="C19" s="10"/>
      <c r="D19" s="50"/>
      <c r="E19" s="51" t="s">
        <v>39</v>
      </c>
      <c r="F19" s="52">
        <v>8666</v>
      </c>
      <c r="G19" s="52">
        <f t="shared" si="0"/>
        <v>433.3</v>
      </c>
      <c r="H19" s="52">
        <f t="shared" si="1"/>
        <v>9099.3</v>
      </c>
      <c r="I19" s="59"/>
      <c r="J19" s="50"/>
      <c r="K19" s="50"/>
      <c r="L19" s="50"/>
      <c r="M19" s="60"/>
      <c r="N19" s="60"/>
      <c r="O19" s="60"/>
      <c r="P19" s="60"/>
      <c r="Q19" s="61"/>
    </row>
    <row r="20" s="19" customFormat="1" ht="20" customHeight="1" spans="1:17">
      <c r="A20" s="48"/>
      <c r="B20" s="49"/>
      <c r="C20" s="10"/>
      <c r="D20" s="50"/>
      <c r="E20" s="51" t="s">
        <v>40</v>
      </c>
      <c r="F20" s="52">
        <v>4666</v>
      </c>
      <c r="G20" s="52">
        <f t="shared" si="0"/>
        <v>233.3</v>
      </c>
      <c r="H20" s="52">
        <f t="shared" si="1"/>
        <v>4899.3</v>
      </c>
      <c r="I20" s="59"/>
      <c r="J20" s="50"/>
      <c r="K20" s="50"/>
      <c r="L20" s="50"/>
      <c r="M20" s="60"/>
      <c r="N20" s="60"/>
      <c r="O20" s="60"/>
      <c r="P20" s="60"/>
      <c r="Q20" s="61"/>
    </row>
    <row r="21" s="19" customFormat="1" ht="20" customHeight="1" spans="1:17">
      <c r="A21" s="48"/>
      <c r="B21" s="49"/>
      <c r="C21" s="10"/>
      <c r="D21" s="50"/>
      <c r="E21" s="51" t="s">
        <v>41</v>
      </c>
      <c r="F21" s="52">
        <v>2000</v>
      </c>
      <c r="G21" s="52">
        <f t="shared" si="0"/>
        <v>100</v>
      </c>
      <c r="H21" s="52">
        <f t="shared" si="1"/>
        <v>2100</v>
      </c>
      <c r="I21" s="59"/>
      <c r="J21" s="50"/>
      <c r="K21" s="50"/>
      <c r="L21" s="50"/>
      <c r="M21" s="60"/>
      <c r="N21" s="60"/>
      <c r="O21" s="60"/>
      <c r="P21" s="60"/>
      <c r="Q21" s="61"/>
    </row>
    <row r="22" s="19" customFormat="1" ht="30" spans="1:17">
      <c r="A22" s="8" t="s">
        <v>50</v>
      </c>
      <c r="B22" s="49" t="s">
        <v>42</v>
      </c>
      <c r="C22" s="10" t="s">
        <v>31</v>
      </c>
      <c r="D22" s="50" t="s">
        <v>51</v>
      </c>
      <c r="E22" s="53"/>
      <c r="F22" s="54">
        <f>SUM(F17:F21)</f>
        <v>33330</v>
      </c>
      <c r="G22" s="52">
        <f t="shared" si="0"/>
        <v>1666.5</v>
      </c>
      <c r="H22" s="52">
        <f t="shared" si="1"/>
        <v>34996.5</v>
      </c>
      <c r="I22" s="59"/>
      <c r="J22" s="50"/>
      <c r="K22" s="50"/>
      <c r="L22" s="50"/>
      <c r="M22" s="61"/>
      <c r="N22" s="60"/>
      <c r="O22" s="61"/>
      <c r="P22" s="60"/>
      <c r="Q22" s="61"/>
    </row>
    <row r="23" s="19" customFormat="1" ht="30" spans="1:12">
      <c r="A23" s="8" t="s">
        <v>50</v>
      </c>
      <c r="B23" s="49" t="s">
        <v>43</v>
      </c>
      <c r="C23" s="10" t="s">
        <v>31</v>
      </c>
      <c r="D23" s="50" t="s">
        <v>51</v>
      </c>
      <c r="E23" s="53"/>
      <c r="F23" s="54">
        <f>SUM(F22:F22)</f>
        <v>33330</v>
      </c>
      <c r="G23" s="52">
        <f t="shared" si="0"/>
        <v>1666.5</v>
      </c>
      <c r="H23" s="52">
        <f t="shared" si="1"/>
        <v>34996.5</v>
      </c>
      <c r="I23" s="59" t="s">
        <v>55</v>
      </c>
      <c r="J23" s="50" t="s">
        <v>56</v>
      </c>
      <c r="K23" s="50" t="s">
        <v>57</v>
      </c>
      <c r="L23" s="50" t="s">
        <v>47</v>
      </c>
    </row>
    <row r="24" s="19" customFormat="1" ht="30" spans="1:12">
      <c r="A24" s="8" t="s">
        <v>50</v>
      </c>
      <c r="B24" s="49" t="s">
        <v>48</v>
      </c>
      <c r="C24" s="10" t="s">
        <v>31</v>
      </c>
      <c r="D24" s="50" t="s">
        <v>51</v>
      </c>
      <c r="E24" s="53"/>
      <c r="F24" s="54">
        <f>SUM(F23:F23)</f>
        <v>33330</v>
      </c>
      <c r="G24" s="52">
        <f t="shared" si="0"/>
        <v>1666.5</v>
      </c>
      <c r="H24" s="52">
        <f t="shared" si="1"/>
        <v>34996.5</v>
      </c>
      <c r="I24" s="59"/>
      <c r="J24" s="50"/>
      <c r="K24" s="50"/>
      <c r="L24" s="50"/>
    </row>
    <row r="25" s="19" customFormat="1" ht="32" customHeight="1" spans="1:12">
      <c r="A25" s="8" t="s">
        <v>50</v>
      </c>
      <c r="B25" s="49" t="s">
        <v>49</v>
      </c>
      <c r="C25" s="10" t="s">
        <v>31</v>
      </c>
      <c r="D25" s="50" t="s">
        <v>51</v>
      </c>
      <c r="E25" s="53"/>
      <c r="F25" s="54">
        <f>SUM(F23:F23)</f>
        <v>33330</v>
      </c>
      <c r="G25" s="52">
        <f t="shared" si="0"/>
        <v>1666.5</v>
      </c>
      <c r="H25" s="52">
        <f t="shared" si="1"/>
        <v>34996.5</v>
      </c>
      <c r="I25" s="59"/>
      <c r="J25" s="50"/>
      <c r="K25" s="50"/>
      <c r="L25" s="50"/>
    </row>
    <row r="26" s="19" customFormat="1" ht="15" spans="1:12">
      <c r="A26" s="55" t="s">
        <v>58</v>
      </c>
      <c r="B26" s="55"/>
      <c r="C26" s="55"/>
      <c r="D26" s="50"/>
      <c r="E26" s="55"/>
      <c r="F26" s="10">
        <f>SUM(F8:F25)</f>
        <v>308050</v>
      </c>
      <c r="G26" s="52">
        <f t="shared" si="0"/>
        <v>15402.5</v>
      </c>
      <c r="H26" s="52">
        <f t="shared" si="1"/>
        <v>323452.5</v>
      </c>
      <c r="I26" s="62"/>
      <c r="J26" s="62"/>
      <c r="K26" s="62"/>
      <c r="L26" s="62"/>
    </row>
  </sheetData>
  <mergeCells count="28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13"/>
    <mergeCell ref="I14:I16"/>
    <mergeCell ref="I17:I22"/>
    <mergeCell ref="I23:I25"/>
    <mergeCell ref="J8:J13"/>
    <mergeCell ref="J14:J16"/>
    <mergeCell ref="J17:J22"/>
    <mergeCell ref="J23:J25"/>
    <mergeCell ref="K8:K13"/>
    <mergeCell ref="K14:K16"/>
    <mergeCell ref="K17:K22"/>
    <mergeCell ref="K23:K25"/>
    <mergeCell ref="L8:L13"/>
    <mergeCell ref="L14:L16"/>
    <mergeCell ref="L17:L22"/>
    <mergeCell ref="L23:L25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1"/>
  <sheetViews>
    <sheetView topLeftCell="A42" workbookViewId="0">
      <selection activeCell="A72" sqref="A7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59</v>
      </c>
      <c r="B2" s="6"/>
      <c r="C2" s="7"/>
    </row>
    <row r="3" s="1" customFormat="1" ht="15.75" spans="1:3">
      <c r="A3" s="5" t="s">
        <v>60</v>
      </c>
      <c r="B3" s="8" t="s">
        <v>29</v>
      </c>
      <c r="C3" s="9"/>
    </row>
    <row r="4" s="1" customFormat="1" ht="15.75" spans="1:3">
      <c r="A4" s="5" t="s">
        <v>61</v>
      </c>
      <c r="B4" s="10" t="s">
        <v>62</v>
      </c>
      <c r="C4" s="9"/>
    </row>
    <row r="5" s="1" customFormat="1" ht="108" customHeight="1" spans="1:3">
      <c r="A5" s="5" t="s">
        <v>63</v>
      </c>
      <c r="B5" s="11" t="s">
        <v>64</v>
      </c>
      <c r="C5" s="12" t="s">
        <v>65</v>
      </c>
    </row>
    <row r="6" s="1" customFormat="1" ht="14.25" spans="1:3">
      <c r="A6" s="5" t="s">
        <v>66</v>
      </c>
      <c r="B6" s="13" t="s">
        <v>67</v>
      </c>
      <c r="C6" s="14" t="s">
        <v>34</v>
      </c>
    </row>
    <row r="7" s="1" customFormat="1" ht="123" customHeight="1" spans="1:3">
      <c r="A7" s="5" t="s">
        <v>68</v>
      </c>
      <c r="B7" s="13"/>
      <c r="C7" s="14"/>
    </row>
    <row r="8" s="1" customFormat="1" ht="14.25" spans="1:3">
      <c r="A8" s="5" t="s">
        <v>69</v>
      </c>
      <c r="B8" s="15" t="s">
        <v>37</v>
      </c>
      <c r="C8" s="16" t="s">
        <v>70</v>
      </c>
    </row>
    <row r="9" s="1" customFormat="1" ht="14.25" spans="1:3">
      <c r="A9" s="5" t="s">
        <v>71</v>
      </c>
      <c r="B9" s="17" t="s">
        <v>72</v>
      </c>
      <c r="C9" s="9" t="s">
        <v>73</v>
      </c>
    </row>
    <row r="10" s="1" customFormat="1" ht="14.25" spans="1:3">
      <c r="A10" s="5" t="s">
        <v>74</v>
      </c>
      <c r="B10" s="17" t="s">
        <v>75</v>
      </c>
      <c r="C10" s="9"/>
    </row>
    <row r="11" s="1" customFormat="1" ht="14.25" spans="1:3">
      <c r="A11" s="5" t="s">
        <v>76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59</v>
      </c>
      <c r="B14" s="6"/>
      <c r="C14" s="7"/>
    </row>
    <row r="15" s="1" customFormat="1" ht="15.75" spans="1:3">
      <c r="A15" s="5" t="s">
        <v>60</v>
      </c>
      <c r="B15" s="8" t="s">
        <v>50</v>
      </c>
      <c r="C15" s="9"/>
    </row>
    <row r="16" s="1" customFormat="1" ht="15.75" spans="1:3">
      <c r="A16" s="5" t="s">
        <v>61</v>
      </c>
      <c r="B16" s="10" t="s">
        <v>62</v>
      </c>
      <c r="C16" s="9"/>
    </row>
    <row r="17" s="1" customFormat="1" ht="108" customHeight="1" spans="1:3">
      <c r="A17" s="5" t="s">
        <v>63</v>
      </c>
      <c r="B17" s="11" t="s">
        <v>77</v>
      </c>
      <c r="C17" s="12" t="s">
        <v>65</v>
      </c>
    </row>
    <row r="18" s="1" customFormat="1" ht="14.25" spans="1:3">
      <c r="A18" s="5" t="s">
        <v>66</v>
      </c>
      <c r="B18" s="13" t="s">
        <v>67</v>
      </c>
      <c r="C18" s="14" t="s">
        <v>44</v>
      </c>
    </row>
    <row r="19" s="1" customFormat="1" ht="123" customHeight="1" spans="1:3">
      <c r="A19" s="5" t="s">
        <v>68</v>
      </c>
      <c r="B19" s="13"/>
      <c r="C19" s="14"/>
    </row>
    <row r="20" s="1" customFormat="1" ht="14.25" spans="1:3">
      <c r="A20" s="5" t="s">
        <v>69</v>
      </c>
      <c r="B20" s="15" t="s">
        <v>47</v>
      </c>
      <c r="C20" s="16" t="s">
        <v>70</v>
      </c>
    </row>
    <row r="21" s="1" customFormat="1" ht="14.25" spans="1:3">
      <c r="A21" s="5" t="s">
        <v>71</v>
      </c>
      <c r="B21" s="17" t="s">
        <v>78</v>
      </c>
      <c r="C21" s="9" t="s">
        <v>73</v>
      </c>
    </row>
    <row r="22" s="1" customFormat="1" ht="14.25" spans="1:3">
      <c r="A22" s="5" t="s">
        <v>74</v>
      </c>
      <c r="B22" s="17" t="s">
        <v>79</v>
      </c>
      <c r="C22" s="9"/>
    </row>
    <row r="23" s="1" customFormat="1" ht="14.25" spans="1:3">
      <c r="A23" s="5" t="s">
        <v>76</v>
      </c>
      <c r="B23" s="17"/>
      <c r="C23" s="18"/>
    </row>
    <row r="24" ht="14.25"/>
    <row r="25" s="1" customFormat="1" ht="56" customHeight="1" spans="1:3">
      <c r="A25" s="2"/>
      <c r="B25" s="3"/>
      <c r="C25" s="4"/>
    </row>
    <row r="26" s="1" customFormat="1" ht="40" customHeight="1" spans="1:3">
      <c r="A26" s="5" t="s">
        <v>59</v>
      </c>
      <c r="B26" s="6"/>
      <c r="C26" s="7"/>
    </row>
    <row r="27" s="1" customFormat="1" ht="15.75" spans="1:3">
      <c r="A27" s="5" t="s">
        <v>60</v>
      </c>
      <c r="B27" s="8" t="s">
        <v>29</v>
      </c>
      <c r="C27" s="9"/>
    </row>
    <row r="28" s="1" customFormat="1" ht="15.75" spans="1:3">
      <c r="A28" s="5" t="s">
        <v>61</v>
      </c>
      <c r="B28" s="10" t="s">
        <v>80</v>
      </c>
      <c r="C28" s="9"/>
    </row>
    <row r="29" s="1" customFormat="1" ht="108" customHeight="1" spans="1:3">
      <c r="A29" s="5" t="s">
        <v>63</v>
      </c>
      <c r="B29" s="11" t="s">
        <v>64</v>
      </c>
      <c r="C29" s="12" t="s">
        <v>65</v>
      </c>
    </row>
    <row r="30" s="1" customFormat="1" ht="14.25" spans="1:3">
      <c r="A30" s="5" t="s">
        <v>66</v>
      </c>
      <c r="B30" s="13" t="s">
        <v>67</v>
      </c>
      <c r="C30" s="14" t="s">
        <v>52</v>
      </c>
    </row>
    <row r="31" s="1" customFormat="1" ht="123" customHeight="1" spans="1:3">
      <c r="A31" s="5" t="s">
        <v>68</v>
      </c>
      <c r="B31" s="13"/>
      <c r="C31" s="14"/>
    </row>
    <row r="32" s="1" customFormat="1" ht="14.25" spans="1:3">
      <c r="A32" s="5" t="s">
        <v>69</v>
      </c>
      <c r="B32" s="15" t="s">
        <v>37</v>
      </c>
      <c r="C32" s="16" t="s">
        <v>70</v>
      </c>
    </row>
    <row r="33" s="1" customFormat="1" ht="14.25" spans="1:3">
      <c r="A33" s="5" t="s">
        <v>71</v>
      </c>
      <c r="B33" s="17" t="s">
        <v>81</v>
      </c>
      <c r="C33" s="9" t="s">
        <v>73</v>
      </c>
    </row>
    <row r="34" s="1" customFormat="1" ht="14.25" spans="1:3">
      <c r="A34" s="5" t="s">
        <v>74</v>
      </c>
      <c r="B34" s="17" t="s">
        <v>82</v>
      </c>
      <c r="C34" s="9"/>
    </row>
    <row r="35" s="1" customFormat="1" ht="14.25" spans="1:3">
      <c r="A35" s="5" t="s">
        <v>76</v>
      </c>
      <c r="B35" s="17"/>
      <c r="C35" s="18"/>
    </row>
    <row r="36" ht="14.25"/>
    <row r="37" s="1" customFormat="1" ht="56" customHeight="1" spans="1:3">
      <c r="A37" s="2"/>
      <c r="B37" s="3"/>
      <c r="C37" s="4"/>
    </row>
    <row r="38" s="1" customFormat="1" ht="40" customHeight="1" spans="1:3">
      <c r="A38" s="5" t="s">
        <v>59</v>
      </c>
      <c r="B38" s="6"/>
      <c r="C38" s="7"/>
    </row>
    <row r="39" s="1" customFormat="1" ht="15.75" spans="1:3">
      <c r="A39" s="5" t="s">
        <v>60</v>
      </c>
      <c r="B39" s="8" t="s">
        <v>50</v>
      </c>
      <c r="C39" s="9"/>
    </row>
    <row r="40" s="1" customFormat="1" ht="15.75" spans="1:3">
      <c r="A40" s="5" t="s">
        <v>61</v>
      </c>
      <c r="B40" s="10" t="s">
        <v>80</v>
      </c>
      <c r="C40" s="9"/>
    </row>
    <row r="41" s="1" customFormat="1" ht="108" customHeight="1" spans="1:3">
      <c r="A41" s="5" t="s">
        <v>63</v>
      </c>
      <c r="B41" s="11" t="s">
        <v>77</v>
      </c>
      <c r="C41" s="12" t="s">
        <v>65</v>
      </c>
    </row>
    <row r="42" s="1" customFormat="1" ht="14.25" spans="1:3">
      <c r="A42" s="5" t="s">
        <v>66</v>
      </c>
      <c r="B42" s="13" t="s">
        <v>67</v>
      </c>
      <c r="C42" s="14" t="s">
        <v>55</v>
      </c>
    </row>
    <row r="43" s="1" customFormat="1" ht="123" customHeight="1" spans="1:3">
      <c r="A43" s="5" t="s">
        <v>68</v>
      </c>
      <c r="B43" s="13"/>
      <c r="C43" s="14"/>
    </row>
    <row r="44" s="1" customFormat="1" ht="14.25" spans="1:3">
      <c r="A44" s="5" t="s">
        <v>69</v>
      </c>
      <c r="B44" s="15" t="s">
        <v>47</v>
      </c>
      <c r="C44" s="16" t="s">
        <v>70</v>
      </c>
    </row>
    <row r="45" s="1" customFormat="1" ht="14.25" spans="1:3">
      <c r="A45" s="5" t="s">
        <v>71</v>
      </c>
      <c r="B45" s="17" t="s">
        <v>83</v>
      </c>
      <c r="C45" s="9" t="s">
        <v>73</v>
      </c>
    </row>
    <row r="46" s="1" customFormat="1" ht="14.25" spans="1:3">
      <c r="A46" s="5" t="s">
        <v>74</v>
      </c>
      <c r="B46" s="17" t="s">
        <v>84</v>
      </c>
      <c r="C46" s="9"/>
    </row>
    <row r="47" s="1" customFormat="1" ht="14.25" spans="1:3">
      <c r="A47" s="5" t="s">
        <v>76</v>
      </c>
      <c r="B47" s="17"/>
      <c r="C47" s="18"/>
    </row>
    <row r="51" spans="1:1">
      <c r="A51" s="63" t="s">
        <v>85</v>
      </c>
    </row>
    <row r="52" spans="1:1">
      <c r="A52" s="63" t="s">
        <v>86</v>
      </c>
    </row>
    <row r="53" spans="1:1">
      <c r="A53" s="63" t="s">
        <v>87</v>
      </c>
    </row>
    <row r="54" spans="1:1">
      <c r="A54" s="63" t="s">
        <v>88</v>
      </c>
    </row>
    <row r="55" spans="1:1">
      <c r="A55" s="63" t="s">
        <v>89</v>
      </c>
    </row>
    <row r="56" spans="1:1">
      <c r="A56" s="63" t="s">
        <v>85</v>
      </c>
    </row>
    <row r="57" spans="1:1">
      <c r="A57" s="63" t="s">
        <v>86</v>
      </c>
    </row>
    <row r="58" spans="1:1">
      <c r="A58" s="63" t="s">
        <v>87</v>
      </c>
    </row>
    <row r="59" spans="1:1">
      <c r="A59" s="63" t="s">
        <v>88</v>
      </c>
    </row>
    <row r="60" spans="1:1">
      <c r="A60" s="63" t="s">
        <v>89</v>
      </c>
    </row>
    <row r="62" spans="1:1">
      <c r="A62" s="63" t="s">
        <v>90</v>
      </c>
    </row>
    <row r="63" spans="1:1">
      <c r="A63" s="63" t="s">
        <v>91</v>
      </c>
    </row>
    <row r="64" spans="1:1">
      <c r="A64" s="63" t="s">
        <v>92</v>
      </c>
    </row>
    <row r="65" spans="1:1">
      <c r="A65" s="63" t="s">
        <v>93</v>
      </c>
    </row>
    <row r="66" spans="1:1">
      <c r="A66" s="63" t="s">
        <v>94</v>
      </c>
    </row>
    <row r="67" spans="1:1">
      <c r="A67" s="63" t="s">
        <v>90</v>
      </c>
    </row>
    <row r="68" spans="1:1">
      <c r="A68" s="63" t="s">
        <v>91</v>
      </c>
    </row>
    <row r="69" spans="1:1">
      <c r="A69" s="63" t="s">
        <v>92</v>
      </c>
    </row>
    <row r="70" spans="1:1">
      <c r="A70" s="63" t="s">
        <v>93</v>
      </c>
    </row>
    <row r="71" spans="1:1">
      <c r="A71" s="63" t="s">
        <v>94</v>
      </c>
    </row>
  </sheetData>
  <mergeCells count="16">
    <mergeCell ref="A1:C1"/>
    <mergeCell ref="A13:C13"/>
    <mergeCell ref="A25:C25"/>
    <mergeCell ref="A37:C37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2025-08-04T12:01:59Z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7886F58DB3684E6681FF436D6BA21097_12</vt:lpwstr>
  </property>
</Properties>
</file>