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瓦房店" sheetId="1" r:id="rId1"/>
    <sheet name="箱唛" sheetId="2" r:id="rId2"/>
    <sheet name="铁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<sst xmlns="http://schemas.openxmlformats.org/spreadsheetml/2006/main" count="144" uniqueCount="74">
  <si>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</si>
  <si>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</si>
  <si>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</si>
  <si>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</si>
  <si>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SF3195847790112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</si>
  <si>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</si>
  <si>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</si>
  <si>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</si>
  <si>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</si>
  <si>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</si>
  <si>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</si>
  <si>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</si>
  <si>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</si>
  <si>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</si>
  <si>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</si>
  <si>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</si>
  <si>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</si>
  <si>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</si>
  <si>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</si>
  <si>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</si>
  <si>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</si>
  <si>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</si>
  <si>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</si>
  <si>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</si>
  <si>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</si>
  <si>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</si>
  <si>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</si>
  <si>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</si>
  <si>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</si>
  <si>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</si>
  <si>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7700/536</t>
  </si>
  <si>
    <t>XS</t>
  </si>
  <si>
    <t>1/1</t>
  </si>
  <si>
    <t>0.8</t>
  </si>
  <si>
    <t>1.2</t>
  </si>
  <si>
    <t>20*20*30</t>
  </si>
  <si>
    <t>S</t>
  </si>
  <si>
    <t>M</t>
  </si>
  <si>
    <t>L</t>
  </si>
  <si>
    <t>XL</t>
  </si>
  <si>
    <t>XXL</t>
  </si>
  <si>
    <t>洗涤-第二页
(component label)</t>
  </si>
  <si>
    <t>711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</si>
  <si>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</si>
  <si>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</si>
  <si>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</si>
  <si>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</si>
  <si>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</si>
  <si>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</si>
  <si>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7700-536-711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</si>
  <si>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</si>
  <si>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</si>
  <si>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</si>
  <si>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</si>
  <si>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</si>
  <si>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</si>
  <si>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</si>
  <si>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</si>
  <si>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</si>
  <si>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</si>
  <si>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</si>
  <si>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</si>
  <si>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</si>
  <si>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</si>
  <si>
    <t>7700-536-800</t>
  </si>
  <si>
    <t>20*30*40</t>
  </si>
  <si>
    <t>5kg</t>
  </si>
  <si>
    <t>4.6kg</t>
  </si>
  <si>
    <t>款号: BW252004款 (佳林服装 业务朱叶 13354117039</t>
  </si>
  <si>
    <t>代码: TB 款号: BW252004款 (佳林服装 业务朱叶 13354117039)</t>
  </si>
  <si>
    <t>SF3235356912141</t>
  </si>
  <si>
    <t>4.6</t>
  </si>
  <si>
    <t>5</t>
  </si>
  <si>
    <t>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</si>
</sst>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rgb="FF000000"/>
      <name val="微软雅黑"/>
      <charset val="134"/>
    </font>
    <font>
      <b/>
      <sz val="2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228600</xdr:rowOff>
    </xdr:from>
    <xdr:to>
      <xdr:col>11</xdr:col>
      <xdr:colOff>295275</xdr:colOff>
      <xdr:row>4</xdr:row>
      <xdr:rowOff>95250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031240"/>
          <a:ext cx="360997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8</xdr:row>
      <xdr:rowOff>326390</xdr:rowOff>
    </xdr:from>
    <xdr:to>
      <xdr:col>1</xdr:col>
      <xdr:colOff>1581150</xdr:colOff>
      <xdr:row>8</xdr:row>
      <xdr:rowOff>1143000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19400" y="3950970"/>
          <a:ext cx="116205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21</xdr:row>
      <xdr:rowOff>354965</xdr:rowOff>
    </xdr:from>
    <xdr:to>
      <xdr:col>1</xdr:col>
      <xdr:colOff>1466850</xdr:colOff>
      <xdr:row>21</xdr:row>
      <xdr:rowOff>1067435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76525" y="9825990"/>
          <a:ext cx="1190625" cy="712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647700</xdr:colOff>
      <xdr:row>2</xdr:row>
      <xdr:rowOff>228600</xdr:rowOff>
    </xdr:from>
    <xdr:to>
      <xdr:col>12</xdr:col>
      <xdr:colOff>165100</xdr:colOff>
      <xdr:row>3</xdr:row>
      <xdr:rowOff>183515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2675" y="1031240"/>
          <a:ext cx="4203700" cy="28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Q22" sqref="Q22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45871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4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711</v>
      </c>
      <c r="E8" s="32" t="s">
        <v>31</v>
      </c>
      <c r="F8" s="33">
        <v>20</v>
      </c>
      <c r="G8" s="34">
        <f t="shared" ref="G8:G26" si="0">(F8*0.05)</f>
        <v>1</v>
      </c>
      <c r="H8" s="34">
        <f t="shared" ref="H8:H26" si="1">(F8+G8)</f>
        <v>21</v>
      </c>
      <c r="I8" s="72" t="s">
        <v>32</v>
      </c>
      <c r="J8" s="40" t="s">
        <v>33</v>
      </c>
      <c r="K8" s="40" t="s">
        <v>34</v>
      </c>
      <c r="L8" s="40" t="s">
        <v>35</v>
      </c>
      <c r="O8" s="48"/>
    </row>
    <row r="9" s="1" customFormat="1" ht="15" customHeight="1" spans="1:15">
      <c r="A9" s="35"/>
      <c r="B9" s="36"/>
      <c r="C9" s="35"/>
      <c r="D9" s="35"/>
      <c r="E9" s="32" t="s">
        <v>36</v>
      </c>
      <c r="F9" s="33">
        <v>218</v>
      </c>
      <c r="G9" s="34">
        <f t="shared" si="0"/>
        <v>10.9</v>
      </c>
      <c r="H9" s="34">
        <f t="shared" si="1"/>
        <v>228.9</v>
      </c>
      <c r="I9" s="46"/>
      <c r="J9" s="47"/>
      <c r="K9" s="47"/>
      <c r="L9" s="47"/>
      <c r="O9" s="48"/>
    </row>
    <row r="10" s="1" customFormat="1" ht="15" customHeight="1" spans="1:15">
      <c r="A10" s="35"/>
      <c r="B10" s="36"/>
      <c r="C10" s="35"/>
      <c r="D10" s="35"/>
      <c r="E10" s="32" t="s">
        <v>37</v>
      </c>
      <c r="F10" s="33">
        <v>367</v>
      </c>
      <c r="G10" s="34">
        <f t="shared" si="0"/>
        <v>18.35</v>
      </c>
      <c r="H10" s="34">
        <f t="shared" si="1"/>
        <v>385.35</v>
      </c>
      <c r="I10" s="46"/>
      <c r="J10" s="47"/>
      <c r="K10" s="47"/>
      <c r="L10" s="47"/>
      <c r="O10" s="48"/>
    </row>
    <row r="11" s="1" customFormat="1" ht="15" customHeight="1" spans="1:15">
      <c r="A11" s="35"/>
      <c r="B11" s="36"/>
      <c r="C11" s="35"/>
      <c r="D11" s="35"/>
      <c r="E11" s="32" t="s">
        <v>38</v>
      </c>
      <c r="F11" s="33">
        <v>282</v>
      </c>
      <c r="G11" s="34">
        <f t="shared" si="0"/>
        <v>14.1</v>
      </c>
      <c r="H11" s="34">
        <f t="shared" si="1"/>
        <v>296.1</v>
      </c>
      <c r="I11" s="46"/>
      <c r="J11" s="47"/>
      <c r="K11" s="47"/>
      <c r="L11" s="47"/>
      <c r="O11" s="48"/>
    </row>
    <row r="12" s="1" customFormat="1" ht="15" customHeight="1" spans="1:15">
      <c r="A12" s="35"/>
      <c r="B12" s="36"/>
      <c r="C12" s="35"/>
      <c r="D12" s="35"/>
      <c r="E12" s="32" t="s">
        <v>39</v>
      </c>
      <c r="F12" s="33">
        <v>150</v>
      </c>
      <c r="G12" s="34">
        <f t="shared" si="0"/>
        <v>7.5</v>
      </c>
      <c r="H12" s="34">
        <f t="shared" si="1"/>
        <v>157.5</v>
      </c>
      <c r="I12" s="46"/>
      <c r="J12" s="47"/>
      <c r="K12" s="47"/>
      <c r="L12" s="47"/>
      <c r="O12" s="48"/>
    </row>
    <row r="13" s="1" customFormat="1" ht="15" customHeight="1" spans="1:15">
      <c r="A13" s="35"/>
      <c r="B13" s="36"/>
      <c r="C13" s="35"/>
      <c r="D13" s="35"/>
      <c r="E13" s="32" t="s">
        <v>40</v>
      </c>
      <c r="F13" s="33">
        <v>11</v>
      </c>
      <c r="G13" s="34">
        <f t="shared" si="0"/>
        <v>0.55</v>
      </c>
      <c r="H13" s="34">
        <f t="shared" si="1"/>
        <v>11.55</v>
      </c>
      <c r="I13" s="46"/>
      <c r="J13" s="47"/>
      <c r="K13" s="47"/>
      <c r="L13" s="47"/>
      <c r="O13" s="48"/>
    </row>
    <row r="14" s="1" customFormat="1" ht="39.95" customHeight="1" spans="1:12">
      <c r="A14" s="37"/>
      <c r="B14" s="38" t="s">
        <v>41</v>
      </c>
      <c r="C14" s="39" t="s">
        <v>30</v>
      </c>
      <c r="D14" s="40" t="s">
        <v>42</v>
      </c>
      <c r="E14" s="32"/>
      <c r="F14" s="33">
        <f>SUM(F8:F13)</f>
        <v>1048</v>
      </c>
      <c r="G14" s="34">
        <f t="shared" si="0"/>
        <v>52.4</v>
      </c>
      <c r="H14" s="34">
        <f t="shared" si="1"/>
        <v>1100.4</v>
      </c>
      <c r="I14" s="46"/>
      <c r="J14" s="47"/>
      <c r="K14" s="47"/>
      <c r="L14" s="47"/>
    </row>
    <row r="15" s="1" customFormat="1" ht="39.95" customHeight="1" spans="1:12">
      <c r="A15" s="37"/>
      <c r="B15" s="38" t="s">
        <v>43</v>
      </c>
      <c r="C15" s="39" t="s">
        <v>30</v>
      </c>
      <c r="D15" s="40" t="s">
        <v>42</v>
      </c>
      <c r="E15" s="32"/>
      <c r="F15" s="33">
        <f>SUM(F14:F14)</f>
        <v>1048</v>
      </c>
      <c r="G15" s="34">
        <f t="shared" si="0"/>
        <v>52.4</v>
      </c>
      <c r="H15" s="34">
        <f t="shared" si="1"/>
        <v>1100.4</v>
      </c>
      <c r="I15" s="46"/>
      <c r="J15" s="47"/>
      <c r="K15" s="47"/>
      <c r="L15" s="47"/>
    </row>
    <row r="16" s="1" customFormat="1" ht="39.95" customHeight="1" spans="1:12">
      <c r="A16" s="37"/>
      <c r="B16" s="38" t="s">
        <v>44</v>
      </c>
      <c r="C16" s="39" t="s">
        <v>30</v>
      </c>
      <c r="D16" s="40" t="s">
        <v>42</v>
      </c>
      <c r="E16" s="32"/>
      <c r="F16" s="33">
        <f>SUM(F15:F15)</f>
        <v>1048</v>
      </c>
      <c r="G16" s="34">
        <f t="shared" si="0"/>
        <v>52.4</v>
      </c>
      <c r="H16" s="34">
        <f t="shared" si="1"/>
        <v>1100.4</v>
      </c>
      <c r="I16" s="46"/>
      <c r="J16" s="47"/>
      <c r="K16" s="47"/>
      <c r="L16" s="47"/>
    </row>
    <row r="17" s="1" customFormat="1" ht="26.1" customHeight="1" spans="1:12">
      <c r="A17" s="38" t="s">
        <v>45</v>
      </c>
      <c r="B17" s="41"/>
      <c r="C17" s="33"/>
      <c r="D17" s="33"/>
      <c r="E17" s="42"/>
      <c r="F17" s="33">
        <f>SUM(F8:F16)</f>
        <v>4192</v>
      </c>
      <c r="G17" s="34">
        <f t="shared" si="0"/>
        <v>209.6</v>
      </c>
      <c r="H17" s="34">
        <f t="shared" si="1"/>
        <v>4401.6</v>
      </c>
      <c r="I17" s="51"/>
      <c r="J17" s="51"/>
      <c r="K17" s="51"/>
      <c r="L17" s="5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62"/>
  <sheetViews>
    <sheetView topLeftCell="A10" workbookViewId="0">
      <selection activeCell="N56" sqref="N56"/>
    </sheetView>
  </sheetViews>
  <sheetFormatPr defaultColWidth="9" defaultRowHeight="13.5" outlineLevelCol="7"/>
  <cols>
    <col min="1" max="1" width="31.5" style="53" customWidth="1"/>
    <col min="2" max="2" width="30.375" style="53" customWidth="1"/>
    <col min="3" max="3" width="24.375" style="53" customWidth="1"/>
    <col min="4" max="16384" width="9" style="53"/>
  </cols>
  <sheetData>
    <row r="2" ht="14.25"/>
    <row r="3" s="52" customFormat="1" ht="72" customHeight="1" spans="1:3">
      <c r="A3" s="54"/>
      <c r="B3" s="55"/>
      <c r="C3" s="56"/>
    </row>
    <row r="4" s="52" customFormat="1" ht="39.95" customHeight="1" spans="1:3">
      <c r="A4" s="57" t="s">
        <v>46</v>
      </c>
      <c r="B4" s="58"/>
      <c r="C4" s="59"/>
    </row>
    <row r="5" s="52" customFormat="1" ht="54" customHeight="1" spans="1:3">
      <c r="A5" s="57" t="s">
        <v>47</v>
      </c>
      <c r="B5" s="30"/>
      <c r="C5" s="60"/>
    </row>
    <row r="6" s="52" customFormat="1" ht="15.75" spans="1:3">
      <c r="A6" s="57" t="s">
        <v>48</v>
      </c>
      <c r="B6" s="39" t="s">
        <v>49</v>
      </c>
      <c r="C6" s="60"/>
    </row>
    <row r="7" s="52" customFormat="1" ht="60" customHeight="1" spans="1:3">
      <c r="A7" s="57" t="s">
        <v>50</v>
      </c>
      <c r="B7" s="61" t="s">
        <v>51</v>
      </c>
      <c r="C7" s="62" t="s">
        <v>52</v>
      </c>
    </row>
    <row r="8" s="52" customFormat="1" ht="15.95" customHeight="1" spans="1:3">
      <c r="A8" s="57" t="s">
        <v>53</v>
      </c>
      <c r="B8" s="63" t="s">
        <v>54</v>
      </c>
      <c r="C8" s="64" t="s">
        <v>32</v>
      </c>
    </row>
    <row r="9" s="52" customFormat="1" ht="117.95" customHeight="1" spans="1:3">
      <c r="A9" s="57" t="s">
        <v>55</v>
      </c>
      <c r="B9" s="65"/>
      <c r="C9" s="66"/>
    </row>
    <row r="10" s="52" customFormat="1" ht="14.25" spans="1:3">
      <c r="A10" s="57" t="s">
        <v>56</v>
      </c>
      <c r="B10" s="57" t="s">
        <v>35</v>
      </c>
      <c r="C10" s="67" t="s">
        <v>57</v>
      </c>
    </row>
    <row r="11" s="52" customFormat="1" ht="14.25" spans="1:3">
      <c r="A11" s="57" t="s">
        <v>58</v>
      </c>
      <c r="B11" s="57" t="s">
        <v>59</v>
      </c>
      <c r="C11" s="68" t="s">
        <v>60</v>
      </c>
    </row>
    <row r="12" s="52" customFormat="1" ht="14.25" spans="1:3">
      <c r="A12" s="57" t="s">
        <v>61</v>
      </c>
      <c r="B12" s="57" t="s">
        <v>62</v>
      </c>
      <c r="C12" s="68"/>
    </row>
    <row r="13" s="52" customFormat="1" ht="14.25" spans="1:3">
      <c r="A13" s="57" t="s">
        <v>63</v>
      </c>
      <c r="B13" s="57"/>
      <c r="C13" s="69"/>
    </row>
    <row r="15" ht="14.25"/>
    <row r="16" s="52" customFormat="1" ht="72" customHeight="1" spans="1:3">
      <c r="A16" s="54"/>
      <c r="B16" s="55"/>
      <c r="C16" s="56"/>
    </row>
    <row r="17" s="52" customFormat="1" ht="39.95" customHeight="1" spans="1:3">
      <c r="A17" s="57" t="s">
        <v>46</v>
      </c>
      <c r="B17" s="58"/>
      <c r="C17" s="59"/>
    </row>
    <row r="18" s="52" customFormat="1" ht="54" customHeight="1" spans="1:3">
      <c r="A18" s="57" t="s">
        <v>47</v>
      </c>
      <c r="B18" s="30"/>
      <c r="C18" s="60"/>
    </row>
    <row r="19" s="52" customFormat="1" ht="15.75" spans="1:3">
      <c r="A19" s="57" t="s">
        <v>48</v>
      </c>
      <c r="B19" s="39" t="s">
        <v>64</v>
      </c>
      <c r="C19" s="60"/>
    </row>
    <row r="20" s="52" customFormat="1" ht="60" customHeight="1" spans="1:3">
      <c r="A20" s="57" t="s">
        <v>50</v>
      </c>
      <c r="B20" s="61" t="s">
        <v>51</v>
      </c>
      <c r="C20" s="62" t="s">
        <v>52</v>
      </c>
    </row>
    <row r="21" s="52" customFormat="1" ht="15.95" customHeight="1" spans="1:3">
      <c r="A21" s="57" t="s">
        <v>53</v>
      </c>
      <c r="B21" s="63" t="s">
        <v>54</v>
      </c>
      <c r="C21" s="64" t="s">
        <v>32</v>
      </c>
    </row>
    <row r="22" s="52" customFormat="1" ht="117.95" customHeight="1" spans="1:3">
      <c r="A22" s="57" t="s">
        <v>55</v>
      </c>
      <c r="B22" s="65"/>
      <c r="C22" s="66"/>
    </row>
    <row r="23" s="52" customFormat="1" ht="14.25" spans="1:3">
      <c r="A23" s="57" t="s">
        <v>56</v>
      </c>
      <c r="B23" s="57" t="s">
        <v>65</v>
      </c>
      <c r="C23" s="67" t="s">
        <v>57</v>
      </c>
    </row>
    <row r="24" s="52" customFormat="1" ht="14.25" spans="1:3">
      <c r="A24" s="57" t="s">
        <v>58</v>
      </c>
      <c r="B24" s="57" t="s">
        <v>66</v>
      </c>
      <c r="C24" s="68" t="s">
        <v>60</v>
      </c>
    </row>
    <row r="25" s="52" customFormat="1" ht="14.25" spans="1:3">
      <c r="A25" s="57" t="s">
        <v>61</v>
      </c>
      <c r="B25" s="57" t="s">
        <v>67</v>
      </c>
      <c r="C25" s="68"/>
    </row>
    <row r="26" s="52" customFormat="1" ht="14.25" spans="1:3">
      <c r="A26" s="57" t="s">
        <v>63</v>
      </c>
      <c r="B26" s="57"/>
      <c r="C26" s="69"/>
    </row>
    <row r="31" spans="1:8">
      <c r="A31" s="70" t="s">
        <v>68</v>
      </c>
      <c r="B31" s="70"/>
      <c r="C31" s="70"/>
      <c r="D31" s="70"/>
      <c r="E31" s="70"/>
      <c r="F31" s="70"/>
      <c r="G31" s="70"/>
      <c r="H31" s="70"/>
    </row>
    <row r="32" spans="1:8">
      <c r="A32" s="70"/>
      <c r="B32" s="70"/>
      <c r="C32" s="70"/>
      <c r="D32" s="70"/>
      <c r="E32" s="70"/>
      <c r="F32" s="70"/>
      <c r="G32" s="70"/>
      <c r="H32" s="70"/>
    </row>
    <row r="33" spans="1:8">
      <c r="A33" s="70"/>
      <c r="B33" s="70"/>
      <c r="C33" s="70"/>
      <c r="D33" s="70"/>
      <c r="E33" s="70"/>
      <c r="F33" s="70"/>
      <c r="G33" s="70"/>
      <c r="H33" s="70"/>
    </row>
    <row r="34" spans="1:8">
      <c r="A34" s="70"/>
      <c r="B34" s="70"/>
      <c r="C34" s="70"/>
      <c r="D34" s="70"/>
      <c r="E34" s="70"/>
      <c r="F34" s="70"/>
      <c r="G34" s="70"/>
      <c r="H34" s="70"/>
    </row>
    <row r="35" spans="1:8">
      <c r="A35" s="70"/>
      <c r="B35" s="70"/>
      <c r="C35" s="70"/>
      <c r="D35" s="70"/>
      <c r="E35" s="70"/>
      <c r="F35" s="70"/>
      <c r="G35" s="70"/>
      <c r="H35" s="70"/>
    </row>
    <row r="36" spans="1:8">
      <c r="A36" s="70"/>
      <c r="B36" s="70"/>
      <c r="C36" s="70"/>
      <c r="D36" s="70"/>
      <c r="E36" s="70"/>
      <c r="F36" s="70"/>
      <c r="G36" s="70"/>
      <c r="H36" s="70"/>
    </row>
    <row r="37" spans="1:8">
      <c r="A37" s="70"/>
      <c r="B37" s="70"/>
      <c r="C37" s="70"/>
      <c r="D37" s="70"/>
      <c r="E37" s="70"/>
      <c r="F37" s="70"/>
      <c r="G37" s="70"/>
      <c r="H37" s="70"/>
    </row>
    <row r="38" spans="1:8">
      <c r="A38" s="70"/>
      <c r="B38" s="70"/>
      <c r="C38" s="70"/>
      <c r="D38" s="70"/>
      <c r="E38" s="70"/>
      <c r="F38" s="70"/>
      <c r="G38" s="70"/>
      <c r="H38" s="70"/>
    </row>
    <row r="39" spans="1:8">
      <c r="A39" s="70"/>
      <c r="B39" s="70"/>
      <c r="C39" s="70"/>
      <c r="D39" s="70"/>
      <c r="E39" s="70"/>
      <c r="F39" s="70"/>
      <c r="G39" s="70"/>
      <c r="H39" s="70"/>
    </row>
    <row r="40" spans="1:8">
      <c r="A40" s="70"/>
      <c r="B40" s="70"/>
      <c r="C40" s="70"/>
      <c r="D40" s="70"/>
      <c r="E40" s="70"/>
      <c r="F40" s="70"/>
      <c r="G40" s="70"/>
      <c r="H40" s="70"/>
    </row>
    <row r="41" spans="1:8">
      <c r="A41" s="70"/>
      <c r="B41" s="70"/>
      <c r="C41" s="70"/>
      <c r="D41" s="70"/>
      <c r="E41" s="70"/>
      <c r="F41" s="70"/>
      <c r="G41" s="70"/>
      <c r="H41" s="70"/>
    </row>
    <row r="42" spans="1:8">
      <c r="A42" s="70"/>
      <c r="B42" s="70"/>
      <c r="C42" s="70"/>
      <c r="D42" s="70"/>
      <c r="E42" s="70"/>
      <c r="F42" s="70"/>
      <c r="G42" s="70"/>
      <c r="H42" s="70"/>
    </row>
    <row r="43" spans="1:8">
      <c r="A43" s="70"/>
      <c r="B43" s="70"/>
      <c r="C43" s="70"/>
      <c r="D43" s="70"/>
      <c r="E43" s="70"/>
      <c r="F43" s="70"/>
      <c r="G43" s="70"/>
      <c r="H43" s="70"/>
    </row>
    <row r="44" spans="1:8">
      <c r="A44" s="70"/>
      <c r="B44" s="70"/>
      <c r="C44" s="70"/>
      <c r="D44" s="70"/>
      <c r="E44" s="70"/>
      <c r="F44" s="70"/>
      <c r="G44" s="70"/>
      <c r="H44" s="70"/>
    </row>
    <row r="45" spans="1:8">
      <c r="A45" s="71" t="s">
        <v>69</v>
      </c>
      <c r="B45" s="71"/>
      <c r="C45" s="71"/>
      <c r="D45" s="71"/>
      <c r="E45" s="71"/>
      <c r="F45" s="71"/>
      <c r="G45" s="71"/>
      <c r="H45" s="71"/>
    </row>
    <row r="46" spans="1:8">
      <c r="A46" s="71"/>
      <c r="B46" s="71"/>
      <c r="C46" s="71"/>
      <c r="D46" s="71"/>
      <c r="E46" s="71"/>
      <c r="F46" s="71"/>
      <c r="G46" s="71"/>
      <c r="H46" s="71"/>
    </row>
    <row r="47" spans="1:8">
      <c r="A47" s="71"/>
      <c r="B47" s="71"/>
      <c r="C47" s="71"/>
      <c r="D47" s="71"/>
      <c r="E47" s="71"/>
      <c r="F47" s="71"/>
      <c r="G47" s="71"/>
      <c r="H47" s="71"/>
    </row>
    <row r="48" spans="1:8">
      <c r="A48" s="71"/>
      <c r="B48" s="71"/>
      <c r="C48" s="71"/>
      <c r="D48" s="71"/>
      <c r="E48" s="71"/>
      <c r="F48" s="71"/>
      <c r="G48" s="71"/>
      <c r="H48" s="71"/>
    </row>
    <row r="49" spans="1:8">
      <c r="A49" s="71"/>
      <c r="B49" s="71"/>
      <c r="C49" s="71"/>
      <c r="D49" s="71"/>
      <c r="E49" s="71"/>
      <c r="F49" s="71"/>
      <c r="G49" s="71"/>
      <c r="H49" s="71"/>
    </row>
    <row r="50" spans="1:8">
      <c r="A50" s="71"/>
      <c r="B50" s="71"/>
      <c r="C50" s="71"/>
      <c r="D50" s="71"/>
      <c r="E50" s="71"/>
      <c r="F50" s="71"/>
      <c r="G50" s="71"/>
      <c r="H50" s="71"/>
    </row>
    <row r="51" spans="1:8">
      <c r="A51" s="71"/>
      <c r="B51" s="71"/>
      <c r="C51" s="71"/>
      <c r="D51" s="71"/>
      <c r="E51" s="71"/>
      <c r="F51" s="71"/>
      <c r="G51" s="71"/>
      <c r="H51" s="71"/>
    </row>
    <row r="52" spans="1:8">
      <c r="A52" s="71"/>
      <c r="B52" s="71"/>
      <c r="C52" s="71"/>
      <c r="D52" s="71"/>
      <c r="E52" s="71"/>
      <c r="F52" s="71"/>
      <c r="G52" s="71"/>
      <c r="H52" s="71"/>
    </row>
    <row r="53" spans="1:8">
      <c r="A53" s="71"/>
      <c r="B53" s="71"/>
      <c r="C53" s="71"/>
      <c r="D53" s="71"/>
      <c r="E53" s="71"/>
      <c r="F53" s="71"/>
      <c r="G53" s="71"/>
      <c r="H53" s="71"/>
    </row>
    <row r="54" spans="1:8">
      <c r="A54" s="71"/>
      <c r="B54" s="71"/>
      <c r="C54" s="71"/>
      <c r="D54" s="71"/>
      <c r="E54" s="71"/>
      <c r="F54" s="71"/>
      <c r="G54" s="71"/>
      <c r="H54" s="71"/>
    </row>
    <row r="55" spans="1:8">
      <c r="A55" s="71"/>
      <c r="B55" s="71"/>
      <c r="C55" s="71"/>
      <c r="D55" s="71"/>
      <c r="E55" s="71"/>
      <c r="F55" s="71"/>
      <c r="G55" s="71"/>
      <c r="H55" s="71"/>
    </row>
    <row r="56" spans="1:8">
      <c r="A56" s="71"/>
      <c r="B56" s="71"/>
      <c r="C56" s="71"/>
      <c r="D56" s="71"/>
      <c r="E56" s="71"/>
      <c r="F56" s="71"/>
      <c r="G56" s="71"/>
      <c r="H56" s="71"/>
    </row>
    <row r="57" spans="1:8">
      <c r="A57" s="71"/>
      <c r="B57" s="71"/>
      <c r="C57" s="71"/>
      <c r="D57" s="71"/>
      <c r="E57" s="71"/>
      <c r="F57" s="71"/>
      <c r="G57" s="71"/>
      <c r="H57" s="71"/>
    </row>
    <row r="58" spans="1:8">
      <c r="A58" s="71"/>
      <c r="B58" s="71"/>
      <c r="C58" s="71"/>
      <c r="D58" s="71"/>
      <c r="E58" s="71"/>
      <c r="F58" s="71"/>
      <c r="G58" s="71"/>
      <c r="H58" s="71"/>
    </row>
    <row r="59" spans="1:8">
      <c r="A59" s="71"/>
      <c r="B59" s="71"/>
      <c r="C59" s="71"/>
      <c r="D59" s="71"/>
      <c r="E59" s="71"/>
      <c r="F59" s="71"/>
      <c r="G59" s="71"/>
      <c r="H59" s="71"/>
    </row>
    <row r="60" spans="1:8">
      <c r="A60" s="71"/>
      <c r="B60" s="71"/>
      <c r="C60" s="71"/>
      <c r="D60" s="71"/>
      <c r="E60" s="71"/>
      <c r="F60" s="71"/>
      <c r="G60" s="71"/>
      <c r="H60" s="71"/>
    </row>
    <row r="61" spans="1:8">
      <c r="A61" s="71"/>
      <c r="B61" s="71"/>
      <c r="C61" s="71"/>
      <c r="D61" s="71"/>
      <c r="E61" s="71"/>
      <c r="F61" s="71"/>
      <c r="G61" s="71"/>
      <c r="H61" s="71"/>
    </row>
    <row r="62" spans="1:8">
      <c r="A62" s="71"/>
      <c r="B62" s="71"/>
      <c r="C62" s="71"/>
      <c r="D62" s="71"/>
      <c r="E62" s="71"/>
      <c r="F62" s="71"/>
      <c r="G62" s="71"/>
      <c r="H62" s="71"/>
    </row>
  </sheetData>
  <mergeCells count="10">
    <mergeCell ref="A3:C3"/>
    <mergeCell ref="A16:C16"/>
    <mergeCell ref="C4:C6"/>
    <mergeCell ref="C8:C9"/>
    <mergeCell ref="C11:C13"/>
    <mergeCell ref="C17:C19"/>
    <mergeCell ref="C21:C22"/>
    <mergeCell ref="C24:C26"/>
    <mergeCell ref="A45:H62"/>
    <mergeCell ref="A31:H44"/>
  </mergeCells>
  <pageMargins left="0.75" right="0.75" top="1" bottom="1" header="0.5" footer="0.5"/>
  <pageSetup paperSize="9" scale="4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selection activeCell="S15" sqref="S15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45871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70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800</v>
      </c>
      <c r="E8" s="32" t="s">
        <v>31</v>
      </c>
      <c r="F8" s="33">
        <v>116</v>
      </c>
      <c r="G8" s="34">
        <f t="shared" ref="G8:G17" si="0">(F8*0.05)</f>
        <v>5.8</v>
      </c>
      <c r="H8" s="34">
        <f t="shared" ref="H8:H17" si="1">(F8+G8)</f>
        <v>121.8</v>
      </c>
      <c r="I8" s="46" t="s">
        <v>32</v>
      </c>
      <c r="J8" s="47" t="s">
        <v>71</v>
      </c>
      <c r="K8" s="47" t="s">
        <v>72</v>
      </c>
      <c r="L8" s="47" t="s">
        <v>65</v>
      </c>
      <c r="O8" s="48"/>
    </row>
    <row r="9" s="1" customFormat="1" ht="15" customHeight="1" spans="1:15">
      <c r="A9" s="35"/>
      <c r="B9" s="36"/>
      <c r="C9" s="35"/>
      <c r="D9" s="35"/>
      <c r="E9" s="32" t="s">
        <v>36</v>
      </c>
      <c r="F9" s="33">
        <v>1266</v>
      </c>
      <c r="G9" s="34">
        <f t="shared" si="0"/>
        <v>63.3</v>
      </c>
      <c r="H9" s="34">
        <f t="shared" si="1"/>
        <v>1329.3</v>
      </c>
      <c r="I9" s="46"/>
      <c r="J9" s="47"/>
      <c r="K9" s="47"/>
      <c r="L9" s="47"/>
      <c r="O9" s="48"/>
    </row>
    <row r="10" s="1" customFormat="1" ht="15" customHeight="1" spans="1:15">
      <c r="A10" s="35"/>
      <c r="B10" s="36"/>
      <c r="C10" s="35"/>
      <c r="D10" s="35"/>
      <c r="E10" s="32" t="s">
        <v>37</v>
      </c>
      <c r="F10" s="33">
        <v>2131</v>
      </c>
      <c r="G10" s="34">
        <f t="shared" si="0"/>
        <v>106.55</v>
      </c>
      <c r="H10" s="34">
        <f t="shared" si="1"/>
        <v>2237.55</v>
      </c>
      <c r="I10" s="46"/>
      <c r="J10" s="47"/>
      <c r="K10" s="47"/>
      <c r="L10" s="47"/>
      <c r="O10" s="48"/>
    </row>
    <row r="11" s="1" customFormat="1" ht="15" customHeight="1" spans="1:15">
      <c r="A11" s="35"/>
      <c r="B11" s="36"/>
      <c r="C11" s="35"/>
      <c r="D11" s="35"/>
      <c r="E11" s="32" t="s">
        <v>38</v>
      </c>
      <c r="F11" s="33">
        <v>1638</v>
      </c>
      <c r="G11" s="34">
        <f t="shared" si="0"/>
        <v>81.9</v>
      </c>
      <c r="H11" s="34">
        <f t="shared" si="1"/>
        <v>1719.9</v>
      </c>
      <c r="I11" s="46"/>
      <c r="J11" s="47"/>
      <c r="K11" s="47"/>
      <c r="L11" s="47"/>
      <c r="O11" s="48"/>
    </row>
    <row r="12" s="1" customFormat="1" ht="15" customHeight="1" spans="1:15">
      <c r="A12" s="35"/>
      <c r="B12" s="36"/>
      <c r="C12" s="35"/>
      <c r="D12" s="35"/>
      <c r="E12" s="32" t="s">
        <v>39</v>
      </c>
      <c r="F12" s="33">
        <v>870</v>
      </c>
      <c r="G12" s="34">
        <f t="shared" si="0"/>
        <v>43.5</v>
      </c>
      <c r="H12" s="34">
        <f t="shared" si="1"/>
        <v>913.5</v>
      </c>
      <c r="I12" s="46"/>
      <c r="J12" s="47"/>
      <c r="K12" s="47"/>
      <c r="L12" s="47"/>
      <c r="O12" s="48"/>
    </row>
    <row r="13" s="1" customFormat="1" ht="15" customHeight="1" spans="1:15">
      <c r="A13" s="35"/>
      <c r="B13" s="36"/>
      <c r="C13" s="35"/>
      <c r="D13" s="35"/>
      <c r="E13" s="32" t="s">
        <v>40</v>
      </c>
      <c r="F13" s="33">
        <v>67</v>
      </c>
      <c r="G13" s="34">
        <f t="shared" si="0"/>
        <v>3.35</v>
      </c>
      <c r="H13" s="34">
        <f t="shared" si="1"/>
        <v>70.35</v>
      </c>
      <c r="I13" s="46"/>
      <c r="J13" s="47"/>
      <c r="K13" s="47"/>
      <c r="L13" s="47"/>
      <c r="O13" s="48"/>
    </row>
    <row r="14" s="1" customFormat="1" ht="39.95" customHeight="1" spans="1:12">
      <c r="A14" s="37"/>
      <c r="B14" s="38" t="s">
        <v>41</v>
      </c>
      <c r="C14" s="39" t="s">
        <v>30</v>
      </c>
      <c r="D14" s="40" t="s">
        <v>73</v>
      </c>
      <c r="E14" s="32"/>
      <c r="F14" s="33">
        <f>SUM(F8:F13)</f>
        <v>6088</v>
      </c>
      <c r="G14" s="34">
        <f t="shared" si="0"/>
        <v>304.4</v>
      </c>
      <c r="H14" s="34">
        <f t="shared" si="1"/>
        <v>6392.4</v>
      </c>
      <c r="I14" s="46"/>
      <c r="J14" s="47"/>
      <c r="K14" s="47"/>
      <c r="L14" s="47"/>
    </row>
    <row r="15" s="1" customFormat="1" ht="39.95" customHeight="1" spans="1:12">
      <c r="A15" s="37"/>
      <c r="B15" s="38" t="s">
        <v>43</v>
      </c>
      <c r="C15" s="39" t="s">
        <v>30</v>
      </c>
      <c r="D15" s="40" t="s">
        <v>73</v>
      </c>
      <c r="E15" s="32"/>
      <c r="F15" s="33">
        <f>SUM(F14:F14)</f>
        <v>6088</v>
      </c>
      <c r="G15" s="34">
        <f t="shared" si="0"/>
        <v>304.4</v>
      </c>
      <c r="H15" s="34">
        <f t="shared" si="1"/>
        <v>6392.4</v>
      </c>
      <c r="I15" s="46"/>
      <c r="J15" s="47"/>
      <c r="K15" s="47"/>
      <c r="L15" s="47"/>
    </row>
    <row r="16" s="1" customFormat="1" ht="39.95" customHeight="1" spans="1:12">
      <c r="A16" s="37"/>
      <c r="B16" s="38" t="s">
        <v>44</v>
      </c>
      <c r="C16" s="39" t="s">
        <v>30</v>
      </c>
      <c r="D16" s="40" t="s">
        <v>73</v>
      </c>
      <c r="E16" s="32"/>
      <c r="F16" s="33">
        <f>SUM(F15:F15)</f>
        <v>6088</v>
      </c>
      <c r="G16" s="34">
        <f t="shared" si="0"/>
        <v>304.4</v>
      </c>
      <c r="H16" s="34">
        <f t="shared" si="1"/>
        <v>6392.4</v>
      </c>
      <c r="I16" s="49"/>
      <c r="J16" s="50"/>
      <c r="K16" s="50"/>
      <c r="L16" s="50"/>
    </row>
    <row r="17" s="1" customFormat="1" ht="26.1" customHeight="1" spans="1:12">
      <c r="A17" s="38" t="s">
        <v>45</v>
      </c>
      <c r="B17" s="41"/>
      <c r="C17" s="33"/>
      <c r="D17" s="33"/>
      <c r="E17" s="42"/>
      <c r="F17" s="33">
        <f>SUM(F8:F16)</f>
        <v>24352</v>
      </c>
      <c r="G17" s="34">
        <f t="shared" si="0"/>
        <v>1217.6</v>
      </c>
      <c r="H17" s="34">
        <f t="shared" si="1"/>
        <v>25569.6</v>
      </c>
      <c r="I17" s="51"/>
      <c r="J17" s="51"/>
      <c r="K17" s="51"/>
      <c r="L17" s="5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瓦房店</vt:lpstr>
      <vt:lpstr>箱唛</vt:lpstr>
      <vt:lpstr>铁北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2025-07-28T05:42:00Z</dcterms:created>
  <dcterms:modified xsi:type="dcterms:W3CDTF">2025-08-02T03:39:44Z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2F7F66295A54424C99778B021CDD965D_11</vt:lpwstr>
  </property>
  <property fmtid="{D5CDD505-2E9C-101B-9397-08002B2CF9AE}" pid="3" name="KSOProductBuildVer">
    <vt:lpwstr>2052-12.1.0.22215</vt:lpwstr>
  </property>
</Properties>
</file>