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<sst xmlns="http://schemas.openxmlformats.org/spreadsheetml/2006/main" count="87" uniqueCount="71">
  <si>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</si>
  <si>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</si>
  <si>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</si>
  <si>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</si>
  <si>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SF3193359266866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</si>
  <si>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</si>
  <si>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</si>
  <si>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</si>
  <si>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</si>
  <si>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</si>
  <si>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</si>
  <si>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</si>
  <si>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</si>
  <si>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</si>
  <si>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</si>
  <si>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</si>
  <si>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</si>
  <si>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</si>
  <si>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</si>
  <si>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</si>
  <si>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</si>
  <si>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</si>
  <si>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</si>
  <si>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</si>
  <si>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</si>
  <si>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</si>
  <si>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</si>
  <si>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</si>
  <si>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</si>
  <si>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22898-W
22372-W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</si>
  <si>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</si>
  <si>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7674/342 </t>
  </si>
  <si>
    <t>32</t>
  </si>
  <si>
    <t>1/1</t>
  </si>
  <si>
    <t>0.8</t>
  </si>
  <si>
    <t>1.2</t>
  </si>
  <si>
    <t>20*20*30</t>
  </si>
  <si>
    <t>34</t>
  </si>
  <si>
    <t>36</t>
  </si>
  <si>
    <t>38</t>
  </si>
  <si>
    <t>40</t>
  </si>
  <si>
    <t>42</t>
  </si>
  <si>
    <t>44</t>
  </si>
  <si>
    <t>洗涤-第二页
(component label)</t>
  </si>
  <si>
    <t>700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</si>
  <si>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</si>
  <si>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</si>
  <si>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</si>
  <si>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</si>
  <si>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</si>
  <si>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</si>
  <si>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</si>
  <si>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</si>
  <si>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</si>
  <si>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</si>
  <si>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</si>
  <si>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</si>
  <si>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</si>
  <si>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</si>
  <si>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1.2kg</t>
  </si>
  <si>
    <t>Made In China</t>
  </si>
  <si>
    <t>Net Weight（净重）</t>
  </si>
  <si>
    <t>0.8kg</t>
  </si>
  <si>
    <t>Remark（备注）</t>
  </si>
  <si>
    <t>07674342700329</t>
  </si>
  <si>
    <t>07674342700343</t>
  </si>
  <si>
    <t>07674342700367</t>
  </si>
  <si>
    <t>07674342700381</t>
  </si>
  <si>
    <t>07674342700404</t>
  </si>
  <si>
    <t>07674342700428</t>
  </si>
  <si>
    <t>07674342700442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</si>
</sst>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</xdr:row>
      <xdr:rowOff>76200</xdr:rowOff>
    </xdr:from>
    <xdr:to>
      <xdr:col>12</xdr:col>
      <xdr:colOff>333375</xdr:colOff>
      <xdr:row>4</xdr:row>
      <xdr:rowOff>209550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8875" y="878840"/>
          <a:ext cx="4295775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466725</xdr:colOff>
      <xdr:row>8</xdr:row>
      <xdr:rowOff>116840</xdr:rowOff>
    </xdr:from>
    <xdr:to>
      <xdr:col>1</xdr:col>
      <xdr:colOff>1524000</xdr:colOff>
      <xdr:row>8</xdr:row>
      <xdr:rowOff>1391285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67025" y="3741420"/>
          <a:ext cx="1057275" cy="12744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R22" sqref="R22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45875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700</v>
      </c>
      <c r="E8" s="52" t="s">
        <v>32</v>
      </c>
      <c r="F8" s="53">
        <v>364</v>
      </c>
      <c r="G8" s="54">
        <f>(F8*0.05)</f>
        <v>18.2</v>
      </c>
      <c r="H8" s="54">
        <f>(F8+G8)</f>
        <v>382.2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501</v>
      </c>
      <c r="G9" s="54">
        <f t="shared" ref="G9:G17" si="0">(F9*0.05)</f>
        <v>25.05</v>
      </c>
      <c r="H9" s="54">
        <f t="shared" ref="H9:H17" si="1">(F9+G9)</f>
        <v>526.05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598</v>
      </c>
      <c r="G10" s="54">
        <f t="shared" si="0"/>
        <v>29.9</v>
      </c>
      <c r="H10" s="54">
        <f t="shared" si="1"/>
        <v>627.9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514</v>
      </c>
      <c r="G11" s="54">
        <f t="shared" si="0"/>
        <v>25.7</v>
      </c>
      <c r="H11" s="54">
        <f t="shared" si="1"/>
        <v>539.7</v>
      </c>
      <c r="I11" s="64"/>
      <c r="J11" s="52"/>
      <c r="K11" s="52"/>
      <c r="L11" s="52"/>
      <c r="O11" s="65"/>
    </row>
    <row r="12" s="21" customFormat="1" ht="15" customHeight="1" spans="1:15">
      <c r="A12" s="55"/>
      <c r="B12" s="56"/>
      <c r="C12" s="55"/>
      <c r="D12" s="55"/>
      <c r="E12" s="52" t="s">
        <v>40</v>
      </c>
      <c r="F12" s="53">
        <v>289</v>
      </c>
      <c r="G12" s="54">
        <f t="shared" si="0"/>
        <v>14.45</v>
      </c>
      <c r="H12" s="54">
        <f t="shared" si="1"/>
        <v>303.45</v>
      </c>
      <c r="I12" s="64"/>
      <c r="J12" s="52"/>
      <c r="K12" s="52"/>
      <c r="L12" s="52"/>
      <c r="O12" s="65"/>
    </row>
    <row r="13" s="21" customFormat="1" ht="15" customHeight="1" spans="1:15">
      <c r="A13" s="55"/>
      <c r="B13" s="56"/>
      <c r="C13" s="55"/>
      <c r="D13" s="55"/>
      <c r="E13" s="52" t="s">
        <v>41</v>
      </c>
      <c r="F13" s="53">
        <v>164</v>
      </c>
      <c r="G13" s="54">
        <f t="shared" si="0"/>
        <v>8.2</v>
      </c>
      <c r="H13" s="54">
        <f t="shared" si="1"/>
        <v>172.2</v>
      </c>
      <c r="I13" s="64"/>
      <c r="J13" s="52"/>
      <c r="K13" s="52"/>
      <c r="L13" s="52"/>
      <c r="O13" s="65"/>
    </row>
    <row r="14" s="21" customFormat="1" ht="15" customHeight="1" spans="1:15">
      <c r="A14" s="55"/>
      <c r="B14" s="56"/>
      <c r="C14" s="55"/>
      <c r="D14" s="55"/>
      <c r="E14" s="52" t="s">
        <v>42</v>
      </c>
      <c r="F14" s="53">
        <v>70</v>
      </c>
      <c r="G14" s="54">
        <f t="shared" si="0"/>
        <v>3.5</v>
      </c>
      <c r="H14" s="54">
        <f t="shared" si="1"/>
        <v>73.5</v>
      </c>
      <c r="I14" s="64"/>
      <c r="J14" s="52"/>
      <c r="K14" s="52"/>
      <c r="L14" s="52"/>
      <c r="O14" s="65"/>
    </row>
    <row r="15" s="21" customFormat="1" ht="39.95" customHeight="1" spans="1:12">
      <c r="A15" s="9" t="s">
        <v>29</v>
      </c>
      <c r="B15" s="57" t="s">
        <v>43</v>
      </c>
      <c r="C15" s="11" t="s">
        <v>31</v>
      </c>
      <c r="D15" s="58" t="s">
        <v>44</v>
      </c>
      <c r="E15" s="52"/>
      <c r="F15" s="53">
        <f>SUM(F8:F14)</f>
        <v>2500</v>
      </c>
      <c r="G15" s="54">
        <f t="shared" si="0"/>
        <v>125</v>
      </c>
      <c r="H15" s="54">
        <f t="shared" si="1"/>
        <v>2625</v>
      </c>
      <c r="I15" s="64"/>
      <c r="J15" s="52"/>
      <c r="K15" s="52"/>
      <c r="L15" s="52"/>
    </row>
    <row r="16" s="21" customFormat="1" ht="39.95" customHeight="1" spans="1:12">
      <c r="A16" s="9" t="s">
        <v>29</v>
      </c>
      <c r="B16" s="57" t="s">
        <v>45</v>
      </c>
      <c r="C16" s="11" t="s">
        <v>31</v>
      </c>
      <c r="D16" s="58" t="s">
        <v>44</v>
      </c>
      <c r="E16" s="52"/>
      <c r="F16" s="53">
        <f>SUM(F15:F15)</f>
        <v>2500</v>
      </c>
      <c r="G16" s="54">
        <f t="shared" si="0"/>
        <v>125</v>
      </c>
      <c r="H16" s="54">
        <f t="shared" si="1"/>
        <v>2625</v>
      </c>
      <c r="I16" s="64"/>
      <c r="J16" s="52"/>
      <c r="K16" s="52"/>
      <c r="L16" s="52"/>
    </row>
    <row r="17" s="21" customFormat="1" ht="26.1" customHeight="1" spans="1:12">
      <c r="A17" s="57" t="s">
        <v>46</v>
      </c>
      <c r="B17" s="59"/>
      <c r="C17" s="53"/>
      <c r="D17" s="53"/>
      <c r="E17" s="60"/>
      <c r="F17" s="53">
        <f>SUM(F8:F16)</f>
        <v>7500</v>
      </c>
      <c r="G17" s="54">
        <f t="shared" si="0"/>
        <v>375</v>
      </c>
      <c r="H17" s="54">
        <f t="shared" si="1"/>
        <v>7875</v>
      </c>
      <c r="I17" s="66"/>
      <c r="J17" s="66"/>
      <c r="K17" s="66"/>
      <c r="L17" s="66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6"/>
    <mergeCell ref="J8:J16"/>
    <mergeCell ref="K8:K16"/>
    <mergeCell ref="L8:L16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9"/>
  <sheetViews>
    <sheetView topLeftCell="A5" workbookViewId="0">
      <selection activeCell="B30" sqref="B30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47</v>
      </c>
      <c r="B4" s="7"/>
      <c r="C4" s="8"/>
    </row>
    <row r="5" s="1" customFormat="1" ht="54" customHeight="1" spans="1:3">
      <c r="A5" s="6" t="s">
        <v>48</v>
      </c>
      <c r="B5" s="9" t="s">
        <v>29</v>
      </c>
      <c r="C5" s="10"/>
    </row>
    <row r="6" s="1" customFormat="1" ht="15.75" spans="1:3">
      <c r="A6" s="6" t="s">
        <v>49</v>
      </c>
      <c r="B6" s="11" t="s">
        <v>31</v>
      </c>
      <c r="C6" s="10"/>
    </row>
    <row r="7" s="1" customFormat="1" ht="60" customHeight="1" spans="1:3">
      <c r="A7" s="6" t="s">
        <v>50</v>
      </c>
      <c r="B7" s="12" t="s">
        <v>51</v>
      </c>
      <c r="C7" s="13" t="s">
        <v>52</v>
      </c>
    </row>
    <row r="8" s="1" customFormat="1" ht="15.95" customHeight="1" spans="1:3">
      <c r="A8" s="6" t="s">
        <v>53</v>
      </c>
      <c r="B8" s="14" t="s">
        <v>54</v>
      </c>
      <c r="C8" s="15" t="s">
        <v>33</v>
      </c>
    </row>
    <row r="9" s="1" customFormat="1" ht="117.95" customHeight="1" spans="1:3">
      <c r="A9" s="6" t="s">
        <v>55</v>
      </c>
      <c r="B9" s="16"/>
      <c r="C9" s="17"/>
    </row>
    <row r="10" s="1" customFormat="1" ht="14.25" spans="1:3">
      <c r="A10" s="6" t="s">
        <v>56</v>
      </c>
      <c r="B10" s="6" t="s">
        <v>36</v>
      </c>
      <c r="C10" s="18" t="s">
        <v>57</v>
      </c>
    </row>
    <row r="11" s="1" customFormat="1" ht="14.25" spans="1:3">
      <c r="A11" s="6" t="s">
        <v>58</v>
      </c>
      <c r="B11" s="6" t="s">
        <v>59</v>
      </c>
      <c r="C11" s="19" t="s">
        <v>60</v>
      </c>
    </row>
    <row r="12" s="1" customFormat="1" ht="14.25" spans="1:3">
      <c r="A12" s="6" t="s">
        <v>61</v>
      </c>
      <c r="B12" s="6" t="s">
        <v>62</v>
      </c>
      <c r="C12" s="19"/>
    </row>
    <row r="13" s="1" customFormat="1" ht="14.25" spans="1:3">
      <c r="A13" s="6" t="s">
        <v>63</v>
      </c>
      <c r="B13" s="6"/>
      <c r="C13" s="20"/>
    </row>
    <row r="16" spans="2:2">
      <c r="B16" s="67" t="s">
        <v>64</v>
      </c>
    </row>
    <row r="17" spans="2:2">
      <c r="B17" s="67" t="s">
        <v>65</v>
      </c>
    </row>
    <row r="18" spans="2:2">
      <c r="B18" s="67" t="s">
        <v>66</v>
      </c>
    </row>
    <row r="19" spans="2:2">
      <c r="B19" s="67" t="s">
        <v>67</v>
      </c>
    </row>
    <row r="20" spans="2:2">
      <c r="B20" s="67" t="s">
        <v>68</v>
      </c>
    </row>
    <row r="21" spans="2:2">
      <c r="B21" s="67" t="s">
        <v>69</v>
      </c>
    </row>
    <row r="22" spans="2:2">
      <c r="B22" s="67" t="s">
        <v>70</v>
      </c>
    </row>
    <row r="23" spans="2:2">
      <c r="B23" s="67" t="s">
        <v>64</v>
      </c>
    </row>
    <row r="24" spans="2:2">
      <c r="B24" s="67" t="s">
        <v>65</v>
      </c>
    </row>
    <row r="25" spans="2:2">
      <c r="B25" s="67" t="s">
        <v>66</v>
      </c>
    </row>
    <row r="26" spans="2:2">
      <c r="B26" s="67" t="s">
        <v>67</v>
      </c>
    </row>
    <row r="27" spans="2:2">
      <c r="B27" s="67" t="s">
        <v>68</v>
      </c>
    </row>
    <row r="28" spans="2:2">
      <c r="B28" s="67" t="s">
        <v>69</v>
      </c>
    </row>
    <row r="29" spans="2:2">
      <c r="B29" s="67" t="s">
        <v>70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2025-07-29T09:48:00Z</dcterms:created>
  <dcterms:modified xsi:type="dcterms:W3CDTF">2025-08-06T08:30:23Z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87D321AE5A04454AA368E05B41D5CD3E_11</vt:lpwstr>
  </property>
  <property fmtid="{D5CDD505-2E9C-101B-9397-08002B2CF9AE}" pid="3" name="KSOProductBuildVer">
    <vt:lpwstr>2052-12.1.0.22215</vt:lpwstr>
  </property>
</Properties>
</file>