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<sst xmlns="http://schemas.openxmlformats.org/spreadsheetml/2006/main" count="120" uniqueCount="73">
  <si>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</si>
  <si>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</si>
  <si>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</si>
  <si>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</si>
  <si>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SF3193157995909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</si>
  <si>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</si>
  <si>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</si>
  <si>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</si>
  <si>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</si>
  <si>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</si>
  <si>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</si>
  <si>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</si>
  <si>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</si>
  <si>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</si>
  <si>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</si>
  <si>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</si>
  <si>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</si>
  <si>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</si>
  <si>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</si>
  <si>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</si>
  <si>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</si>
  <si>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</si>
  <si>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</si>
  <si>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</si>
  <si>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</si>
  <si>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</si>
  <si>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</si>
  <si>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</si>
  <si>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</si>
  <si>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</si>
  <si>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6798-677</t>
  </si>
  <si>
    <t>700</t>
  </si>
  <si>
    <t>S</t>
  </si>
  <si>
    <t>1/1</t>
  </si>
  <si>
    <t>16</t>
  </si>
  <si>
    <t>16.4</t>
  </si>
  <si>
    <t>30*40*50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</si>
  <si>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</si>
  <si>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</si>
  <si>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</si>
  <si>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</si>
  <si>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</si>
  <si>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</si>
  <si>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</si>
  <si>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</si>
  <si>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</si>
  <si>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</si>
  <si>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</si>
  <si>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</si>
  <si>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</si>
  <si>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</si>
  <si>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</si>
  <si>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</si>
  <si>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</si>
  <si>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</si>
  <si>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</si>
  <si>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</si>
  <si>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</si>
  <si>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</si>
  <si>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</si>
  <si>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16.4kg</t>
  </si>
  <si>
    <t>Made In China</t>
  </si>
  <si>
    <t>Net Weight（净重）</t>
  </si>
  <si>
    <t>16kg</t>
  </si>
  <si>
    <t>Remark（备注）</t>
  </si>
  <si>
    <t>06798677800026</t>
  </si>
  <si>
    <t>06798677800033</t>
  </si>
  <si>
    <t>06798677800040</t>
  </si>
  <si>
    <t>06798677800057</t>
  </si>
  <si>
    <t>06798677700029</t>
  </si>
  <si>
    <t>06798677700036</t>
  </si>
  <si>
    <t>06798677700043</t>
  </si>
  <si>
    <t>06798677700050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</si>
</sst>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314960</xdr:colOff>
      <xdr:row>4</xdr:row>
      <xdr:rowOff>133350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74396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6</xdr:row>
      <xdr:rowOff>133350</xdr:rowOff>
    </xdr:from>
    <xdr:to>
      <xdr:col>1</xdr:col>
      <xdr:colOff>1485900</xdr:colOff>
      <xdr:row>6</xdr:row>
      <xdr:rowOff>1343025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05025" y="3305175"/>
          <a:ext cx="1343025" cy="1209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topLeftCell="A3" workbookViewId="0">
      <selection activeCell="Q20" sqref="Q20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45871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/>
      <c r="B8" s="50" t="s">
        <v>29</v>
      </c>
      <c r="C8" s="10" t="s">
        <v>30</v>
      </c>
      <c r="D8" s="51" t="s">
        <v>31</v>
      </c>
      <c r="E8" s="52" t="s">
        <v>32</v>
      </c>
      <c r="F8" s="53">
        <v>1736</v>
      </c>
      <c r="G8" s="53">
        <f>F8*0.05</f>
        <v>86.8</v>
      </c>
      <c r="H8" s="53">
        <f>F8+G8</f>
        <v>1822.8</v>
      </c>
      <c r="I8" s="62" t="s">
        <v>33</v>
      </c>
      <c r="J8" s="63" t="s">
        <v>34</v>
      </c>
      <c r="K8" s="63" t="s">
        <v>35</v>
      </c>
      <c r="L8" s="63" t="s">
        <v>36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37</v>
      </c>
      <c r="F9" s="53">
        <v>2147</v>
      </c>
      <c r="G9" s="53">
        <f t="shared" ref="G9:G28" si="0">F9*0.05</f>
        <v>107.35</v>
      </c>
      <c r="H9" s="53">
        <f t="shared" ref="H9:H28" si="1">F9+G9</f>
        <v>2254.35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38</v>
      </c>
      <c r="F10" s="53">
        <v>1612</v>
      </c>
      <c r="G10" s="53">
        <f t="shared" si="0"/>
        <v>80.6</v>
      </c>
      <c r="H10" s="53">
        <f t="shared" si="1"/>
        <v>1692.6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39</v>
      </c>
      <c r="F11" s="53">
        <v>705</v>
      </c>
      <c r="G11" s="53">
        <f t="shared" si="0"/>
        <v>35.25</v>
      </c>
      <c r="H11" s="53">
        <f t="shared" si="1"/>
        <v>740.25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/>
      <c r="B12" s="50" t="s">
        <v>40</v>
      </c>
      <c r="C12" s="10" t="s">
        <v>30</v>
      </c>
      <c r="D12" s="51" t="s">
        <v>31</v>
      </c>
      <c r="E12" s="54"/>
      <c r="F12" s="55">
        <f>SUM(F8:F11)</f>
        <v>6200</v>
      </c>
      <c r="G12" s="53">
        <f t="shared" si="0"/>
        <v>310</v>
      </c>
      <c r="H12" s="53">
        <f t="shared" si="1"/>
        <v>6510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/>
      <c r="B13" s="50" t="s">
        <v>41</v>
      </c>
      <c r="C13" s="10" t="s">
        <v>30</v>
      </c>
      <c r="D13" s="51" t="s">
        <v>31</v>
      </c>
      <c r="E13" s="54"/>
      <c r="F13" s="55">
        <f t="shared" ref="F13:F16" si="2">SUM(F12:F12)</f>
        <v>6200</v>
      </c>
      <c r="G13" s="53">
        <f t="shared" si="0"/>
        <v>310</v>
      </c>
      <c r="H13" s="53">
        <f t="shared" si="1"/>
        <v>6510</v>
      </c>
      <c r="I13" s="65"/>
      <c r="J13" s="66"/>
      <c r="K13" s="66"/>
      <c r="L13" s="66"/>
    </row>
    <row r="14" s="19" customFormat="1" ht="30" spans="1:12">
      <c r="A14" s="8"/>
      <c r="B14" s="50" t="s">
        <v>42</v>
      </c>
      <c r="C14" s="10" t="s">
        <v>30</v>
      </c>
      <c r="D14" s="51" t="s">
        <v>31</v>
      </c>
      <c r="E14" s="54"/>
      <c r="F14" s="55">
        <f t="shared" si="2"/>
        <v>6200</v>
      </c>
      <c r="G14" s="53">
        <f t="shared" si="0"/>
        <v>310</v>
      </c>
      <c r="H14" s="53">
        <f t="shared" si="1"/>
        <v>6510</v>
      </c>
      <c r="I14" s="65"/>
      <c r="J14" s="66"/>
      <c r="K14" s="66"/>
      <c r="L14" s="66"/>
    </row>
    <row r="15" s="19" customFormat="1" ht="30" spans="1:12">
      <c r="A15" s="8"/>
      <c r="B15" s="50" t="s">
        <v>43</v>
      </c>
      <c r="C15" s="10" t="s">
        <v>30</v>
      </c>
      <c r="D15" s="51" t="s">
        <v>31</v>
      </c>
      <c r="E15" s="54"/>
      <c r="F15" s="55">
        <f t="shared" si="2"/>
        <v>6200</v>
      </c>
      <c r="G15" s="53">
        <f t="shared" si="0"/>
        <v>310</v>
      </c>
      <c r="H15" s="53">
        <f t="shared" si="1"/>
        <v>6510</v>
      </c>
      <c r="I15" s="65"/>
      <c r="J15" s="66"/>
      <c r="K15" s="66"/>
      <c r="L15" s="66"/>
    </row>
    <row r="16" s="19" customFormat="1" ht="30" spans="1:12">
      <c r="A16" s="8"/>
      <c r="B16" s="50" t="s">
        <v>44</v>
      </c>
      <c r="C16" s="10" t="s">
        <v>30</v>
      </c>
      <c r="D16" s="51" t="s">
        <v>31</v>
      </c>
      <c r="E16" s="54"/>
      <c r="F16" s="55">
        <f t="shared" si="2"/>
        <v>6200</v>
      </c>
      <c r="G16" s="53">
        <f t="shared" si="0"/>
        <v>310</v>
      </c>
      <c r="H16" s="53">
        <f t="shared" si="1"/>
        <v>6510</v>
      </c>
      <c r="I16" s="65"/>
      <c r="J16" s="66"/>
      <c r="K16" s="66"/>
      <c r="L16" s="66"/>
    </row>
    <row r="17" s="19" customFormat="1" ht="30" spans="1:12">
      <c r="A17" s="8"/>
      <c r="B17" s="50" t="s">
        <v>45</v>
      </c>
      <c r="C17" s="10" t="s">
        <v>30</v>
      </c>
      <c r="D17" s="51" t="s">
        <v>31</v>
      </c>
      <c r="E17" s="54"/>
      <c r="F17" s="55">
        <f>SUM(F13:F13)</f>
        <v>6200</v>
      </c>
      <c r="G17" s="53">
        <f t="shared" si="0"/>
        <v>310</v>
      </c>
      <c r="H17" s="53">
        <f t="shared" si="1"/>
        <v>6510</v>
      </c>
      <c r="I17" s="65"/>
      <c r="J17" s="66"/>
      <c r="K17" s="66"/>
      <c r="L17" s="66"/>
    </row>
    <row r="18" s="19" customFormat="1" ht="20" customHeight="1" spans="1:17">
      <c r="A18" s="49"/>
      <c r="B18" s="50" t="s">
        <v>29</v>
      </c>
      <c r="C18" s="10" t="s">
        <v>30</v>
      </c>
      <c r="D18" s="51" t="s">
        <v>46</v>
      </c>
      <c r="E18" s="52" t="s">
        <v>32</v>
      </c>
      <c r="F18" s="53">
        <v>1666</v>
      </c>
      <c r="G18" s="53">
        <f t="shared" si="0"/>
        <v>83.3</v>
      </c>
      <c r="H18" s="53">
        <f t="shared" si="1"/>
        <v>1749.3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37</v>
      </c>
      <c r="F19" s="53">
        <v>2064</v>
      </c>
      <c r="G19" s="53">
        <f t="shared" si="0"/>
        <v>103.2</v>
      </c>
      <c r="H19" s="53">
        <f t="shared" si="1"/>
        <v>2167.2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38</v>
      </c>
      <c r="F20" s="53">
        <v>1547</v>
      </c>
      <c r="G20" s="53">
        <f t="shared" si="0"/>
        <v>77.35</v>
      </c>
      <c r="H20" s="53">
        <f t="shared" si="1"/>
        <v>1624.35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39</v>
      </c>
      <c r="F21" s="53">
        <v>673</v>
      </c>
      <c r="G21" s="53">
        <f t="shared" si="0"/>
        <v>33.65</v>
      </c>
      <c r="H21" s="53">
        <f t="shared" si="1"/>
        <v>706.65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/>
      <c r="B22" s="50" t="s">
        <v>40</v>
      </c>
      <c r="C22" s="10" t="s">
        <v>30</v>
      </c>
      <c r="D22" s="51" t="s">
        <v>46</v>
      </c>
      <c r="E22" s="54"/>
      <c r="F22" s="55">
        <f>SUM(F18:F21)</f>
        <v>5950</v>
      </c>
      <c r="G22" s="53">
        <f t="shared" si="0"/>
        <v>297.5</v>
      </c>
      <c r="H22" s="53">
        <f t="shared" si="1"/>
        <v>6247.5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/>
      <c r="B23" s="50" t="s">
        <v>41</v>
      </c>
      <c r="C23" s="10" t="s">
        <v>30</v>
      </c>
      <c r="D23" s="51" t="s">
        <v>46</v>
      </c>
      <c r="E23" s="54"/>
      <c r="F23" s="55">
        <f t="shared" ref="F23:F26" si="3">SUM(F22:F22)</f>
        <v>5950</v>
      </c>
      <c r="G23" s="53">
        <f t="shared" si="0"/>
        <v>297.5</v>
      </c>
      <c r="H23" s="53">
        <f t="shared" si="1"/>
        <v>6247.5</v>
      </c>
      <c r="I23" s="65"/>
      <c r="J23" s="66"/>
      <c r="K23" s="66"/>
      <c r="L23" s="66"/>
    </row>
    <row r="24" s="19" customFormat="1" ht="30" spans="1:12">
      <c r="A24" s="8"/>
      <c r="B24" s="50" t="s">
        <v>42</v>
      </c>
      <c r="C24" s="10" t="s">
        <v>30</v>
      </c>
      <c r="D24" s="51" t="s">
        <v>46</v>
      </c>
      <c r="E24" s="54"/>
      <c r="F24" s="55">
        <f t="shared" si="3"/>
        <v>5950</v>
      </c>
      <c r="G24" s="53">
        <f t="shared" si="0"/>
        <v>297.5</v>
      </c>
      <c r="H24" s="53">
        <f t="shared" si="1"/>
        <v>6247.5</v>
      </c>
      <c r="I24" s="65"/>
      <c r="J24" s="66"/>
      <c r="K24" s="66"/>
      <c r="L24" s="66"/>
    </row>
    <row r="25" s="19" customFormat="1" ht="30" spans="1:12">
      <c r="A25" s="8"/>
      <c r="B25" s="50" t="s">
        <v>43</v>
      </c>
      <c r="C25" s="10" t="s">
        <v>30</v>
      </c>
      <c r="D25" s="51" t="s">
        <v>46</v>
      </c>
      <c r="E25" s="54"/>
      <c r="F25" s="55">
        <f t="shared" si="3"/>
        <v>5950</v>
      </c>
      <c r="G25" s="53">
        <f t="shared" si="0"/>
        <v>297.5</v>
      </c>
      <c r="H25" s="53">
        <f t="shared" si="1"/>
        <v>6247.5</v>
      </c>
      <c r="I25" s="65"/>
      <c r="J25" s="66"/>
      <c r="K25" s="66"/>
      <c r="L25" s="66"/>
    </row>
    <row r="26" s="19" customFormat="1" ht="30" spans="1:12">
      <c r="A26" s="8"/>
      <c r="B26" s="50" t="s">
        <v>44</v>
      </c>
      <c r="C26" s="10" t="s">
        <v>30</v>
      </c>
      <c r="D26" s="51" t="s">
        <v>46</v>
      </c>
      <c r="E26" s="54"/>
      <c r="F26" s="55">
        <f t="shared" si="3"/>
        <v>5950</v>
      </c>
      <c r="G26" s="53">
        <f t="shared" si="0"/>
        <v>297.5</v>
      </c>
      <c r="H26" s="53">
        <f t="shared" si="1"/>
        <v>6247.5</v>
      </c>
      <c r="I26" s="65"/>
      <c r="J26" s="66"/>
      <c r="K26" s="66"/>
      <c r="L26" s="66"/>
    </row>
    <row r="27" s="19" customFormat="1" ht="30" spans="1:12">
      <c r="A27" s="8"/>
      <c r="B27" s="50" t="s">
        <v>45</v>
      </c>
      <c r="C27" s="10" t="s">
        <v>30</v>
      </c>
      <c r="D27" s="51" t="s">
        <v>46</v>
      </c>
      <c r="E27" s="54"/>
      <c r="F27" s="55">
        <f>SUM(F23:F23)</f>
        <v>5950</v>
      </c>
      <c r="G27" s="53">
        <f t="shared" si="0"/>
        <v>297.5</v>
      </c>
      <c r="H27" s="53">
        <f t="shared" si="1"/>
        <v>6247.5</v>
      </c>
      <c r="I27" s="68"/>
      <c r="J27" s="69"/>
      <c r="K27" s="69"/>
      <c r="L27" s="69"/>
    </row>
    <row r="28" s="19" customFormat="1" ht="15" spans="1:12">
      <c r="A28" s="56" t="s">
        <v>47</v>
      </c>
      <c r="B28" s="57"/>
      <c r="C28" s="57"/>
      <c r="D28" s="51"/>
      <c r="E28" s="57"/>
      <c r="F28" s="10">
        <f>SUM(F8:F27)</f>
        <v>85050</v>
      </c>
      <c r="G28" s="53">
        <f t="shared" si="0"/>
        <v>4252.5</v>
      </c>
      <c r="H28" s="53">
        <f t="shared" si="1"/>
        <v>89302.5</v>
      </c>
      <c r="I28" s="70"/>
      <c r="J28" s="70"/>
      <c r="K28" s="70"/>
      <c r="L28" s="70"/>
    </row>
  </sheetData>
  <mergeCells count="16">
    <mergeCell ref="A1:L1"/>
    <mergeCell ref="A2:L2"/>
    <mergeCell ref="E3:F3"/>
    <mergeCell ref="E4:F4"/>
    <mergeCell ref="A8:A11"/>
    <mergeCell ref="A18:A21"/>
    <mergeCell ref="B8:B11"/>
    <mergeCell ref="B18:B21"/>
    <mergeCell ref="C8:C11"/>
    <mergeCell ref="C18:C21"/>
    <mergeCell ref="D8:D11"/>
    <mergeCell ref="D18:D21"/>
    <mergeCell ref="I8:I27"/>
    <mergeCell ref="J8:J27"/>
    <mergeCell ref="K8:K27"/>
    <mergeCell ref="L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5" workbookViewId="0">
      <selection activeCell="B30" sqref="B30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15.75" spans="1:3">
      <c r="A3" s="5" t="s">
        <v>49</v>
      </c>
      <c r="B3" s="8"/>
      <c r="C3" s="9"/>
    </row>
    <row r="4" s="1" customFormat="1" ht="15.75" spans="1:3">
      <c r="A4" s="5" t="s">
        <v>50</v>
      </c>
      <c r="B4" s="10" t="s">
        <v>30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33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36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3" spans="2:2">
      <c r="B13" s="71" t="s">
        <v>65</v>
      </c>
    </row>
    <row r="14" spans="2:2">
      <c r="B14" s="71" t="s">
        <v>66</v>
      </c>
    </row>
    <row r="15" spans="2:2">
      <c r="B15" s="71" t="s">
        <v>67</v>
      </c>
    </row>
    <row r="16" spans="2:2">
      <c r="B16" s="71" t="s">
        <v>68</v>
      </c>
    </row>
    <row r="17" spans="2:2">
      <c r="B17" s="71" t="s">
        <v>65</v>
      </c>
    </row>
    <row r="18" spans="2:2">
      <c r="B18" s="71" t="s">
        <v>66</v>
      </c>
    </row>
    <row r="19" spans="2:2">
      <c r="B19" s="71" t="s">
        <v>67</v>
      </c>
    </row>
    <row r="20" spans="2:2">
      <c r="B20" s="71" t="s">
        <v>68</v>
      </c>
    </row>
    <row r="22" spans="2:2">
      <c r="B22" s="71" t="s">
        <v>69</v>
      </c>
    </row>
    <row r="23" spans="2:2">
      <c r="B23" s="71" t="s">
        <v>70</v>
      </c>
    </row>
    <row r="24" spans="2:2">
      <c r="B24" s="71" t="s">
        <v>71</v>
      </c>
    </row>
    <row r="25" spans="2:2">
      <c r="B25" s="71" t="s">
        <v>72</v>
      </c>
    </row>
    <row r="26" spans="2:2">
      <c r="B26" s="71" t="s">
        <v>69</v>
      </c>
    </row>
    <row r="27" spans="2:2">
      <c r="B27" s="71" t="s">
        <v>70</v>
      </c>
    </row>
    <row r="28" spans="2:2">
      <c r="B28" s="71" t="s">
        <v>71</v>
      </c>
    </row>
    <row r="29" spans="2:2">
      <c r="B29" s="71" t="s">
        <v>72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2025-08-02T12:04:59Z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9D40B4642F9A4719A00FDDEEB087B61B_12</vt:lpwstr>
  </property>
</Properties>
</file>