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<sst xmlns="http://schemas.openxmlformats.org/spreadsheetml/2006/main" count="140" uniqueCount="82">
  <si>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</si>
  <si>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</si>
  <si>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</si>
  <si>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</si>
  <si>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SF3195789610492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</si>
  <si>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</si>
  <si>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</si>
  <si>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</si>
  <si>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</si>
  <si>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</si>
  <si>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</si>
  <si>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</si>
  <si>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</si>
  <si>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</si>
  <si>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</si>
  <si>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</si>
  <si>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</si>
  <si>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</si>
  <si>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</si>
  <si>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</si>
  <si>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</si>
  <si>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</si>
  <si>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</si>
  <si>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</si>
  <si>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</si>
  <si>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</si>
  <si>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</si>
  <si>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</si>
  <si>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</si>
  <si>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86389-01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</si>
  <si>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</si>
  <si>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7632-714</t>
  </si>
  <si>
    <t>800</t>
  </si>
  <si>
    <t>XS</t>
  </si>
  <si>
    <t>1/2</t>
  </si>
  <si>
    <t>17</t>
  </si>
  <si>
    <t>17.4</t>
  </si>
  <si>
    <t>30*40*50</t>
  </si>
  <si>
    <t>S</t>
  </si>
  <si>
    <t>M</t>
  </si>
  <si>
    <t xml:space="preserve"> 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</si>
  <si>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</si>
  <si>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</si>
  <si>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</si>
  <si>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</si>
  <si>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</si>
  <si>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462</t>
  </si>
  <si>
    <t>2/2</t>
  </si>
  <si>
    <t>20.4</t>
  </si>
  <si>
    <t>20.8</t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</si>
  <si>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</si>
  <si>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</si>
  <si>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</si>
  <si>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</si>
  <si>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</si>
  <si>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7632-714-800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</si>
  <si>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</si>
  <si>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</si>
  <si>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</si>
  <si>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</si>
  <si>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</si>
  <si>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</si>
  <si>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</si>
  <si>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</si>
  <si>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</si>
  <si>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17.4kg</t>
  </si>
  <si>
    <t>Made In China</t>
  </si>
  <si>
    <t>Net Weight（净重）</t>
  </si>
  <si>
    <t>17kg</t>
  </si>
  <si>
    <t>Remark（备注）</t>
  </si>
  <si>
    <t>7632-714-462</t>
  </si>
  <si>
    <t>RECYCLE CARE LABEL RECYCLE COMPONENT LABEL
blank care label</t>
  </si>
  <si>
    <t>20.8kg</t>
  </si>
  <si>
    <t>20.4kg</t>
  </si>
  <si>
    <t>07632714462015</t>
  </si>
  <si>
    <t>07632714462022</t>
  </si>
  <si>
    <t>07632714462039</t>
  </si>
  <si>
    <t>07632714462046</t>
  </si>
  <si>
    <t>07632714800015</t>
  </si>
  <si>
    <t>07632714800022</t>
  </si>
  <si>
    <t>07632714800039</t>
  </si>
  <si>
    <t>07632714800046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</si>
</sst>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18" fillId="0" borderId="6" xfId="49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200025</xdr:rowOff>
    </xdr:from>
    <xdr:to>
      <xdr:col>11</xdr:col>
      <xdr:colOff>514985</xdr:colOff>
      <xdr:row>4</xdr:row>
      <xdr:rowOff>114300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866775"/>
          <a:ext cx="3943985" cy="438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152400</xdr:colOff>
      <xdr:row>2</xdr:row>
      <xdr:rowOff>133350</xdr:rowOff>
    </xdr:from>
    <xdr:to>
      <xdr:col>2</xdr:col>
      <xdr:colOff>1562100</xdr:colOff>
      <xdr:row>3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867150" y="102552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1762760</xdr:colOff>
      <xdr:row>5</xdr:row>
      <xdr:rowOff>231775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14750" y="1400175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7</xdr:row>
      <xdr:rowOff>514350</xdr:rowOff>
    </xdr:from>
    <xdr:to>
      <xdr:col>1</xdr:col>
      <xdr:colOff>1581150</xdr:colOff>
      <xdr:row>7</xdr:row>
      <xdr:rowOff>1391285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09800" y="3867150"/>
          <a:ext cx="133350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13</xdr:row>
      <xdr:rowOff>76200</xdr:rowOff>
    </xdr:from>
    <xdr:to>
      <xdr:col>0</xdr:col>
      <xdr:colOff>1829433</xdr:colOff>
      <xdr:row>13</xdr:row>
      <xdr:rowOff>523875</xdr:rowOff>
    </xdr:to>
    <xdr:pic>
      <xdr:nvPicPr>
        <xdr:cNvPr id="5" name="图片 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99390" y="589597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133350</xdr:rowOff>
    </xdr:from>
    <xdr:to>
      <xdr:col>2</xdr:col>
      <xdr:colOff>1562100</xdr:colOff>
      <xdr:row>15</xdr:row>
      <xdr:rowOff>82550</xdr:rowOff>
    </xdr:to>
    <xdr:pic>
      <xdr:nvPicPr>
        <xdr:cNvPr id="10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867150" y="666432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1762760</xdr:colOff>
      <xdr:row>17</xdr:row>
      <xdr:rowOff>231775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14750" y="7038975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19</xdr:row>
      <xdr:rowOff>485775</xdr:rowOff>
    </xdr:from>
    <xdr:to>
      <xdr:col>1</xdr:col>
      <xdr:colOff>1533525</xdr:colOff>
      <xdr:row>19</xdr:row>
      <xdr:rowOff>1209675</xdr:rowOff>
    </xdr:to>
    <xdr:pic>
      <xdr:nvPicPr>
        <xdr:cNvPr id="13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71700" y="9477375"/>
          <a:ext cx="132397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10160</xdr:colOff>
      <xdr:row>1</xdr:row>
      <xdr:rowOff>95250</xdr:rowOff>
    </xdr:from>
    <xdr:to>
      <xdr:col>0</xdr:col>
      <xdr:colOff>1639570</xdr:colOff>
      <xdr:row>1</xdr:row>
      <xdr:rowOff>542925</xdr:rowOff>
    </xdr:to>
    <xdr:pic>
      <xdr:nvPicPr>
        <xdr:cNvPr id="14" name="图片 13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0160" y="276225"/>
          <a:ext cx="1629410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tabSelected="1" workbookViewId="0">
      <selection activeCell="N16" sqref="N1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45870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3060</v>
      </c>
      <c r="G8" s="53">
        <f>F8*0.05</f>
        <v>153</v>
      </c>
      <c r="H8" s="53">
        <f>F8+G8</f>
        <v>3213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6066</v>
      </c>
      <c r="G9" s="53">
        <f t="shared" ref="G9:G25" si="0">F9*0.05</f>
        <v>303.3</v>
      </c>
      <c r="H9" s="53">
        <f t="shared" ref="H9:H25" si="1">F9+G9</f>
        <v>6369.3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8">
      <c r="A10" s="49"/>
      <c r="B10" s="50"/>
      <c r="C10" s="10"/>
      <c r="D10" s="51"/>
      <c r="E10" s="52" t="s">
        <v>39</v>
      </c>
      <c r="F10" s="53">
        <v>6174</v>
      </c>
      <c r="G10" s="53">
        <f t="shared" si="0"/>
        <v>308.7</v>
      </c>
      <c r="H10" s="53">
        <f t="shared" si="1"/>
        <v>6482.7</v>
      </c>
      <c r="I10" s="65"/>
      <c r="J10" s="66"/>
      <c r="K10" s="66"/>
      <c r="L10" s="66"/>
      <c r="M10" s="64"/>
      <c r="N10" s="64"/>
      <c r="O10" s="64"/>
      <c r="P10" s="64"/>
      <c r="Q10" s="67"/>
      <c r="R10" s="19" t="s">
        <v>40</v>
      </c>
    </row>
    <row r="11" s="19" customFormat="1" ht="20" customHeight="1" spans="1:17">
      <c r="A11" s="49"/>
      <c r="B11" s="50"/>
      <c r="C11" s="10"/>
      <c r="D11" s="51"/>
      <c r="E11" s="52" t="s">
        <v>41</v>
      </c>
      <c r="F11" s="53">
        <v>2700</v>
      </c>
      <c r="G11" s="53">
        <f t="shared" si="0"/>
        <v>135</v>
      </c>
      <c r="H11" s="53">
        <f t="shared" si="1"/>
        <v>2835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42</v>
      </c>
      <c r="C12" s="10" t="s">
        <v>31</v>
      </c>
      <c r="D12" s="51" t="s">
        <v>32</v>
      </c>
      <c r="E12" s="54"/>
      <c r="F12" s="55">
        <f>SUM(F8:F11)</f>
        <v>18000</v>
      </c>
      <c r="G12" s="53">
        <f t="shared" si="0"/>
        <v>900</v>
      </c>
      <c r="H12" s="53">
        <f t="shared" si="1"/>
        <v>18900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43</v>
      </c>
      <c r="C13" s="10" t="s">
        <v>31</v>
      </c>
      <c r="D13" s="51" t="s">
        <v>32</v>
      </c>
      <c r="E13" s="54"/>
      <c r="F13" s="55">
        <f>SUM(F12:F12)</f>
        <v>18000</v>
      </c>
      <c r="G13" s="53">
        <f t="shared" si="0"/>
        <v>900</v>
      </c>
      <c r="H13" s="53">
        <f t="shared" si="1"/>
        <v>18900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44</v>
      </c>
      <c r="C14" s="10" t="s">
        <v>31</v>
      </c>
      <c r="D14" s="51" t="s">
        <v>32</v>
      </c>
      <c r="E14" s="54"/>
      <c r="F14" s="55">
        <f>SUM(F13:F13)</f>
        <v>18000</v>
      </c>
      <c r="G14" s="53">
        <f t="shared" si="0"/>
        <v>900</v>
      </c>
      <c r="H14" s="53">
        <f t="shared" si="1"/>
        <v>18900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45</v>
      </c>
      <c r="C15" s="10" t="s">
        <v>31</v>
      </c>
      <c r="D15" s="51" t="s">
        <v>32</v>
      </c>
      <c r="E15" s="54"/>
      <c r="F15" s="55">
        <f>SUM(F13:F13)</f>
        <v>18000</v>
      </c>
      <c r="G15" s="53">
        <f t="shared" si="0"/>
        <v>900</v>
      </c>
      <c r="H15" s="53">
        <f t="shared" si="1"/>
        <v>18900</v>
      </c>
      <c r="I15" s="65"/>
      <c r="J15" s="66"/>
      <c r="K15" s="66"/>
      <c r="L15" s="66"/>
    </row>
    <row r="16" s="19" customFormat="1" ht="20" customHeight="1" spans="1:17">
      <c r="A16" s="49" t="s">
        <v>29</v>
      </c>
      <c r="B16" s="50" t="s">
        <v>30</v>
      </c>
      <c r="C16" s="10" t="s">
        <v>31</v>
      </c>
      <c r="D16" s="51" t="s">
        <v>46</v>
      </c>
      <c r="E16" s="52" t="s">
        <v>33</v>
      </c>
      <c r="F16" s="53">
        <v>2550</v>
      </c>
      <c r="G16" s="53">
        <f t="shared" si="0"/>
        <v>127.5</v>
      </c>
      <c r="H16" s="53">
        <f t="shared" si="1"/>
        <v>2677.5</v>
      </c>
      <c r="I16" s="62" t="s">
        <v>47</v>
      </c>
      <c r="J16" s="63" t="s">
        <v>48</v>
      </c>
      <c r="K16" s="63" t="s">
        <v>49</v>
      </c>
      <c r="L16" s="63" t="s">
        <v>37</v>
      </c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38</v>
      </c>
      <c r="F17" s="53">
        <v>5055</v>
      </c>
      <c r="G17" s="53">
        <f t="shared" si="0"/>
        <v>252.75</v>
      </c>
      <c r="H17" s="53">
        <f t="shared" si="1"/>
        <v>5307.75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39</v>
      </c>
      <c r="F18" s="53">
        <v>5145</v>
      </c>
      <c r="G18" s="53">
        <f t="shared" si="0"/>
        <v>257.25</v>
      </c>
      <c r="H18" s="53">
        <f t="shared" si="1"/>
        <v>5402.25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41</v>
      </c>
      <c r="F19" s="53">
        <v>2250</v>
      </c>
      <c r="G19" s="53">
        <f t="shared" si="0"/>
        <v>112.5</v>
      </c>
      <c r="H19" s="53">
        <f t="shared" si="1"/>
        <v>2362.5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30" spans="1:17">
      <c r="A20" s="8" t="s">
        <v>29</v>
      </c>
      <c r="B20" s="50" t="s">
        <v>42</v>
      </c>
      <c r="C20" s="10" t="s">
        <v>31</v>
      </c>
      <c r="D20" s="51" t="s">
        <v>46</v>
      </c>
      <c r="E20" s="54"/>
      <c r="F20" s="55">
        <f>SUM(F16:F19)</f>
        <v>15000</v>
      </c>
      <c r="G20" s="53">
        <f t="shared" si="0"/>
        <v>750</v>
      </c>
      <c r="H20" s="53">
        <f t="shared" si="1"/>
        <v>15750</v>
      </c>
      <c r="I20" s="65"/>
      <c r="J20" s="66"/>
      <c r="K20" s="66"/>
      <c r="L20" s="66"/>
      <c r="M20" s="67"/>
      <c r="N20" s="64"/>
      <c r="O20" s="67"/>
      <c r="P20" s="64"/>
      <c r="Q20" s="67"/>
    </row>
    <row r="21" s="19" customFormat="1" ht="30" spans="1:12">
      <c r="A21" s="8" t="s">
        <v>29</v>
      </c>
      <c r="B21" s="50" t="s">
        <v>43</v>
      </c>
      <c r="C21" s="10" t="s">
        <v>31</v>
      </c>
      <c r="D21" s="51" t="s">
        <v>46</v>
      </c>
      <c r="E21" s="54"/>
      <c r="F21" s="55">
        <f>SUM(F20:F20)</f>
        <v>15000</v>
      </c>
      <c r="G21" s="53">
        <f t="shared" si="0"/>
        <v>750</v>
      </c>
      <c r="H21" s="53">
        <f t="shared" si="1"/>
        <v>15750</v>
      </c>
      <c r="I21" s="65"/>
      <c r="J21" s="66"/>
      <c r="K21" s="66"/>
      <c r="L21" s="66"/>
    </row>
    <row r="22" s="19" customFormat="1" ht="30" spans="1:12">
      <c r="A22" s="8" t="s">
        <v>29</v>
      </c>
      <c r="B22" s="50" t="s">
        <v>44</v>
      </c>
      <c r="C22" s="10" t="s">
        <v>31</v>
      </c>
      <c r="D22" s="51" t="s">
        <v>46</v>
      </c>
      <c r="E22" s="54"/>
      <c r="F22" s="55">
        <f>SUM(F21:F21)</f>
        <v>15000</v>
      </c>
      <c r="G22" s="53">
        <f t="shared" si="0"/>
        <v>750</v>
      </c>
      <c r="H22" s="53">
        <f t="shared" si="1"/>
        <v>15750</v>
      </c>
      <c r="I22" s="65"/>
      <c r="J22" s="66"/>
      <c r="K22" s="66"/>
      <c r="L22" s="66"/>
    </row>
    <row r="23" s="19" customFormat="1" ht="30" spans="1:12">
      <c r="A23" s="8" t="s">
        <v>29</v>
      </c>
      <c r="B23" s="50" t="s">
        <v>45</v>
      </c>
      <c r="C23" s="10" t="s">
        <v>31</v>
      </c>
      <c r="D23" s="51" t="s">
        <v>46</v>
      </c>
      <c r="E23" s="54"/>
      <c r="F23" s="55">
        <f>SUM(F21:F21)</f>
        <v>15000</v>
      </c>
      <c r="G23" s="53">
        <f t="shared" si="0"/>
        <v>750</v>
      </c>
      <c r="H23" s="53">
        <f t="shared" si="1"/>
        <v>15750</v>
      </c>
      <c r="I23" s="65"/>
      <c r="J23" s="66"/>
      <c r="K23" s="66"/>
      <c r="L23" s="66"/>
    </row>
    <row r="24" s="19" customFormat="1" ht="27" spans="1:12">
      <c r="A24" s="8" t="s">
        <v>29</v>
      </c>
      <c r="B24" s="50" t="s">
        <v>50</v>
      </c>
      <c r="C24" s="10" t="s">
        <v>31</v>
      </c>
      <c r="D24" s="51"/>
      <c r="E24" s="54"/>
      <c r="F24" s="55">
        <f>F15+F23</f>
        <v>33000</v>
      </c>
      <c r="G24" s="53">
        <f t="shared" si="0"/>
        <v>1650</v>
      </c>
      <c r="H24" s="53">
        <f t="shared" si="1"/>
        <v>34650</v>
      </c>
      <c r="I24" s="65"/>
      <c r="J24" s="66"/>
      <c r="K24" s="66"/>
      <c r="L24" s="66"/>
    </row>
    <row r="25" s="19" customFormat="1" ht="15" spans="1:12">
      <c r="A25" s="56" t="s">
        <v>51</v>
      </c>
      <c r="B25" s="57"/>
      <c r="C25" s="57"/>
      <c r="D25" s="51"/>
      <c r="E25" s="57"/>
      <c r="F25" s="10">
        <f>SUM(F8:F24)</f>
        <v>198000</v>
      </c>
      <c r="G25" s="53">
        <f t="shared" si="0"/>
        <v>9900</v>
      </c>
      <c r="H25" s="53">
        <f t="shared" si="1"/>
        <v>207900</v>
      </c>
      <c r="I25" s="68"/>
      <c r="J25" s="68"/>
      <c r="K25" s="68"/>
      <c r="L25" s="68"/>
    </row>
  </sheetData>
  <mergeCells count="20">
    <mergeCell ref="A1:L1"/>
    <mergeCell ref="A2:L2"/>
    <mergeCell ref="E3:F3"/>
    <mergeCell ref="E4:F4"/>
    <mergeCell ref="A8:A11"/>
    <mergeCell ref="A16:A19"/>
    <mergeCell ref="B8:B11"/>
    <mergeCell ref="B16:B19"/>
    <mergeCell ref="C8:C11"/>
    <mergeCell ref="C16:C19"/>
    <mergeCell ref="D8:D11"/>
    <mergeCell ref="D16:D19"/>
    <mergeCell ref="I8:I15"/>
    <mergeCell ref="I16:I24"/>
    <mergeCell ref="J8:J15"/>
    <mergeCell ref="J16:J24"/>
    <mergeCell ref="K8:K15"/>
    <mergeCell ref="K16:K24"/>
    <mergeCell ref="L8:L15"/>
    <mergeCell ref="L16:L24"/>
  </mergeCells>
  <pageMargins left="0.7" right="0.7" top="0.75" bottom="0.75" header="0.3" footer="0.3"/>
  <pageSetup paperSize="9" scale="7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opLeftCell="A8" workbookViewId="0">
      <selection activeCell="A42" sqref="A4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ht="14.25"/>
    <row r="2" s="1" customFormat="1" ht="56" customHeight="1" spans="1:3">
      <c r="A2" s="2"/>
      <c r="B2" s="3"/>
      <c r="C2" s="4"/>
    </row>
    <row r="3" s="1" customFormat="1" ht="40" customHeight="1" spans="1:3">
      <c r="A3" s="5" t="s">
        <v>52</v>
      </c>
      <c r="B3" s="6"/>
      <c r="C3" s="7"/>
    </row>
    <row r="4" s="1" customFormat="1" ht="15.75" spans="1:3">
      <c r="A4" s="5" t="s">
        <v>53</v>
      </c>
      <c r="B4" s="8" t="s">
        <v>29</v>
      </c>
      <c r="C4" s="9"/>
    </row>
    <row r="5" s="1" customFormat="1" ht="15.75" spans="1:3">
      <c r="A5" s="5" t="s">
        <v>54</v>
      </c>
      <c r="B5" s="10" t="s">
        <v>55</v>
      </c>
      <c r="C5" s="9"/>
    </row>
    <row r="6" s="1" customFormat="1" ht="108" customHeight="1" spans="1:3">
      <c r="A6" s="5" t="s">
        <v>56</v>
      </c>
      <c r="B6" s="11" t="s">
        <v>57</v>
      </c>
      <c r="C6" s="12" t="s">
        <v>58</v>
      </c>
    </row>
    <row r="7" s="1" customFormat="1" ht="14.25" spans="1:3">
      <c r="A7" s="5" t="s">
        <v>59</v>
      </c>
      <c r="B7" s="13" t="s">
        <v>60</v>
      </c>
      <c r="C7" s="14" t="s">
        <v>34</v>
      </c>
    </row>
    <row r="8" s="1" customFormat="1" ht="123" customHeight="1" spans="1:3">
      <c r="A8" s="5" t="s">
        <v>61</v>
      </c>
      <c r="B8" s="13"/>
      <c r="C8" s="14"/>
    </row>
    <row r="9" s="1" customFormat="1" ht="14.25" spans="1:3">
      <c r="A9" s="5" t="s">
        <v>62</v>
      </c>
      <c r="B9" s="15" t="s">
        <v>37</v>
      </c>
      <c r="C9" s="16" t="s">
        <v>63</v>
      </c>
    </row>
    <row r="10" s="1" customFormat="1" ht="14.25" spans="1:3">
      <c r="A10" s="5" t="s">
        <v>64</v>
      </c>
      <c r="B10" s="17" t="s">
        <v>65</v>
      </c>
      <c r="C10" s="9" t="s">
        <v>66</v>
      </c>
    </row>
    <row r="11" s="1" customFormat="1" ht="14.25" spans="1:3">
      <c r="A11" s="5" t="s">
        <v>67</v>
      </c>
      <c r="B11" s="17" t="s">
        <v>68</v>
      </c>
      <c r="C11" s="9"/>
    </row>
    <row r="12" s="1" customFormat="1" ht="14.25" spans="1:3">
      <c r="A12" s="5" t="s">
        <v>69</v>
      </c>
      <c r="B12" s="17"/>
      <c r="C12" s="18"/>
    </row>
    <row r="13" ht="14.25"/>
    <row r="14" s="1" customFormat="1" ht="56" customHeight="1" spans="1:3">
      <c r="A14" s="2"/>
      <c r="B14" s="3"/>
      <c r="C14" s="4"/>
    </row>
    <row r="15" s="1" customFormat="1" ht="40" customHeight="1" spans="1:3">
      <c r="A15" s="5" t="s">
        <v>52</v>
      </c>
      <c r="B15" s="6"/>
      <c r="C15" s="7"/>
    </row>
    <row r="16" s="1" customFormat="1" ht="15.75" spans="1:3">
      <c r="A16" s="5" t="s">
        <v>53</v>
      </c>
      <c r="B16" s="8" t="s">
        <v>29</v>
      </c>
      <c r="C16" s="9"/>
    </row>
    <row r="17" s="1" customFormat="1" ht="15.75" spans="1:3">
      <c r="A17" s="5" t="s">
        <v>54</v>
      </c>
      <c r="B17" s="10" t="s">
        <v>70</v>
      </c>
      <c r="C17" s="9"/>
    </row>
    <row r="18" s="1" customFormat="1" ht="108" customHeight="1" spans="1:3">
      <c r="A18" s="5" t="s">
        <v>56</v>
      </c>
      <c r="B18" s="11" t="s">
        <v>71</v>
      </c>
      <c r="C18" s="12" t="s">
        <v>58</v>
      </c>
    </row>
    <row r="19" s="1" customFormat="1" ht="14.25" spans="1:3">
      <c r="A19" s="5" t="s">
        <v>59</v>
      </c>
      <c r="B19" s="13" t="s">
        <v>60</v>
      </c>
      <c r="C19" s="14" t="s">
        <v>47</v>
      </c>
    </row>
    <row r="20" s="1" customFormat="1" ht="123" customHeight="1" spans="1:3">
      <c r="A20" s="5" t="s">
        <v>61</v>
      </c>
      <c r="B20" s="13"/>
      <c r="C20" s="14"/>
    </row>
    <row r="21" s="1" customFormat="1" ht="14.25" spans="1:3">
      <c r="A21" s="5" t="s">
        <v>62</v>
      </c>
      <c r="B21" s="15" t="s">
        <v>37</v>
      </c>
      <c r="C21" s="16" t="s">
        <v>63</v>
      </c>
    </row>
    <row r="22" s="1" customFormat="1" ht="14.25" spans="1:3">
      <c r="A22" s="5" t="s">
        <v>64</v>
      </c>
      <c r="B22" s="17" t="s">
        <v>72</v>
      </c>
      <c r="C22" s="9" t="s">
        <v>66</v>
      </c>
    </row>
    <row r="23" s="1" customFormat="1" ht="14.25" spans="1:3">
      <c r="A23" s="5" t="s">
        <v>67</v>
      </c>
      <c r="B23" s="17" t="s">
        <v>73</v>
      </c>
      <c r="C23" s="9"/>
    </row>
    <row r="24" s="1" customFormat="1" ht="14.25" spans="1:3">
      <c r="A24" s="5" t="s">
        <v>69</v>
      </c>
      <c r="B24" s="17"/>
      <c r="C24" s="18"/>
    </row>
    <row r="34" spans="1:1">
      <c r="A34" s="69" t="s">
        <v>74</v>
      </c>
    </row>
    <row r="35" spans="1:1">
      <c r="A35" s="69" t="s">
        <v>75</v>
      </c>
    </row>
    <row r="36" spans="1:1">
      <c r="A36" s="69" t="s">
        <v>76</v>
      </c>
    </row>
    <row r="37" spans="1:1">
      <c r="A37" s="69" t="s">
        <v>77</v>
      </c>
    </row>
    <row r="38" spans="1:1">
      <c r="A38" s="69" t="s">
        <v>78</v>
      </c>
    </row>
    <row r="39" spans="1:1">
      <c r="A39" s="69" t="s">
        <v>79</v>
      </c>
    </row>
    <row r="40" spans="1:1">
      <c r="A40" s="69" t="s">
        <v>80</v>
      </c>
    </row>
    <row r="41" spans="1:1">
      <c r="A41" s="69" t="s">
        <v>81</v>
      </c>
    </row>
  </sheetData>
  <mergeCells count="8">
    <mergeCell ref="A2:C2"/>
    <mergeCell ref="A14:C14"/>
    <mergeCell ref="C4:C5"/>
    <mergeCell ref="C7:C8"/>
    <mergeCell ref="C10:C12"/>
    <mergeCell ref="C16:C17"/>
    <mergeCell ref="C19:C20"/>
    <mergeCell ref="C22:C24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2025-08-01T12:27:59Z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B13842035B5847D18D48F913B79FFD69_12</vt:lpwstr>
  </property>
</Properties>
</file>