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<sst xmlns="http://schemas.openxmlformats.org/spreadsheetml/2006/main" count="261" uniqueCount="70">
  <si>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</si>
  <si>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</si>
  <si>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</si>
  <si>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</si>
  <si>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SF3195474019422</t>
  </si>
  <si>
    <t>RYSE25080139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</si>
  <si>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</si>
  <si>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</si>
  <si>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</si>
  <si>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</si>
  <si>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</si>
  <si>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</si>
  <si>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</si>
  <si>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</si>
  <si>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</si>
  <si>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</si>
  <si>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</si>
  <si>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</si>
  <si>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</si>
  <si>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</si>
  <si>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</si>
  <si>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</si>
  <si>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</si>
  <si>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</si>
  <si>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</si>
  <si>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</si>
  <si>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</si>
  <si>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</si>
  <si>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</si>
  <si>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</si>
  <si>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85319-01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</si>
  <si>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</si>
  <si>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6821-046</t>
  </si>
  <si>
    <t>250</t>
  </si>
  <si>
    <t>XS</t>
  </si>
  <si>
    <t>1/1</t>
  </si>
  <si>
    <t>18</t>
  </si>
  <si>
    <t>18.4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</si>
  <si>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</si>
  <si>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</si>
  <si>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</si>
  <si>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</si>
  <si>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</si>
  <si>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</si>
  <si>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</si>
  <si>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</si>
  <si>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</si>
  <si>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</si>
  <si>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40002-01</t>
  </si>
  <si>
    <t>40051-01</t>
  </si>
  <si>
    <t>40003-01</t>
  </si>
  <si>
    <r>
      <rPr>
        <b/>
        <sz val="11"/>
        <color theme="1"/>
        <rFont val="宋体"/>
        <charset val="134"/>
      </rPr>
      <t>合计</t>
    </r>
  </si>
  <si>
    <t>BESTING LIMITED</t>
  </si>
  <si>
    <t>STYLE NO.:6821/046（PRINGLE）</t>
  </si>
  <si>
    <t>DESCRIPTION.：Care label</t>
  </si>
  <si>
    <t>COLOUR：white</t>
  </si>
  <si>
    <t>QUANTITES:95130pcs</t>
  </si>
  <si>
    <t>CARTON NO:1/1</t>
  </si>
  <si>
    <t>MADE IN CHINA TO BANGLADESH</t>
  </si>
  <si>
    <t>按PO包装 写上PO号</t>
  </si>
  <si>
    <t>06821046800010</t>
  </si>
  <si>
    <t>06821046800027</t>
  </si>
  <si>
    <t>06821046800041</t>
  </si>
  <si>
    <t>06821046800058</t>
  </si>
  <si>
    <t>06821046800034</t>
  </si>
  <si>
    <t>06821046250013</t>
  </si>
  <si>
    <t>06821046250020</t>
  </si>
  <si>
    <t>06821046250037</t>
  </si>
  <si>
    <t>06821046250044</t>
  </si>
  <si>
    <t>06821046250051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</si>
</sst>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55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176" fontId="13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179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</xdr:row>
      <xdr:rowOff>28575</xdr:rowOff>
    </xdr:from>
    <xdr:to>
      <xdr:col>9</xdr:col>
      <xdr:colOff>410210</xdr:colOff>
      <xdr:row>4</xdr:row>
      <xdr:rowOff>229870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10275" y="695325"/>
          <a:ext cx="2277110" cy="7251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8"/>
  <sheetViews>
    <sheetView tabSelected="1" topLeftCell="A5" workbookViewId="0">
      <selection activeCell="O22" sqref="O22"/>
    </sheetView>
  </sheetViews>
  <sheetFormatPr defaultColWidth="9" defaultRowHeight="12.75"/>
  <cols>
    <col min="1" max="1" width="12.875" style="6" customWidth="1"/>
    <col min="2" max="2" width="27.5" style="6" customWidth="1"/>
    <col min="3" max="16384" width="9" style="6"/>
  </cols>
  <sheetData>
    <row r="1" s="5" customFormat="1" ht="26.25" spans="1:12">
      <c r="A1" s="7" t="s">
        <v>0</v>
      </c>
      <c r="B1" s="8"/>
      <c r="C1" s="8"/>
      <c r="D1" s="8"/>
      <c r="E1" s="8"/>
      <c r="F1" s="8"/>
      <c r="G1" s="8"/>
      <c r="H1" s="9"/>
      <c r="I1" s="8"/>
      <c r="J1" s="8"/>
      <c r="K1" s="8"/>
      <c r="L1" s="8"/>
    </row>
    <row r="2" s="5" customFormat="1" ht="26.25" spans="1:12">
      <c r="A2" s="10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</row>
    <row r="3" s="5" customFormat="1" ht="26.25" spans="1:12">
      <c r="A3" s="12"/>
      <c r="B3" s="12"/>
      <c r="C3" s="12"/>
      <c r="D3" s="12" t="s">
        <v>2</v>
      </c>
      <c r="E3" s="13">
        <v>45869</v>
      </c>
      <c r="F3" s="13"/>
      <c r="G3" s="14"/>
      <c r="H3" s="15"/>
      <c r="I3" s="7"/>
      <c r="J3" s="44"/>
      <c r="K3" s="44"/>
      <c r="L3" s="12"/>
    </row>
    <row r="4" s="5" customFormat="1" ht="15" spans="1:12">
      <c r="A4" s="12"/>
      <c r="B4" s="12"/>
      <c r="C4" s="12"/>
      <c r="D4" s="16" t="s">
        <v>3</v>
      </c>
      <c r="E4" s="17" t="s">
        <v>4</v>
      </c>
      <c r="F4" s="18"/>
      <c r="G4" s="19"/>
      <c r="H4" s="20"/>
      <c r="I4" s="45"/>
      <c r="J4" s="46"/>
      <c r="K4" s="46"/>
      <c r="L4" s="45"/>
    </row>
    <row r="5" s="5" customFormat="1" ht="26.25" spans="1:12">
      <c r="A5" s="12"/>
      <c r="B5" s="16" t="s">
        <v>5</v>
      </c>
      <c r="C5" s="12"/>
      <c r="D5" s="12"/>
      <c r="E5" s="12"/>
      <c r="F5" s="12"/>
      <c r="G5" s="21"/>
      <c r="H5" s="15"/>
      <c r="I5" s="7"/>
      <c r="J5" s="44"/>
      <c r="K5" s="44"/>
      <c r="L5" s="12"/>
    </row>
    <row r="6" s="6" customFormat="1" ht="45" spans="1:12">
      <c r="A6" s="22" t="s">
        <v>6</v>
      </c>
      <c r="B6" s="23" t="s">
        <v>7</v>
      </c>
      <c r="C6" s="23" t="s">
        <v>8</v>
      </c>
      <c r="D6" s="24" t="s">
        <v>9</v>
      </c>
      <c r="E6" s="24" t="s">
        <v>10</v>
      </c>
      <c r="F6" s="25" t="s">
        <v>11</v>
      </c>
      <c r="G6" s="26" t="s">
        <v>12</v>
      </c>
      <c r="H6" s="27" t="s">
        <v>13</v>
      </c>
      <c r="I6" s="26" t="s">
        <v>14</v>
      </c>
      <c r="J6" s="26" t="s">
        <v>15</v>
      </c>
      <c r="K6" s="26" t="s">
        <v>16</v>
      </c>
      <c r="L6" s="23" t="s">
        <v>17</v>
      </c>
    </row>
    <row r="7" s="6" customFormat="1" ht="28.5" spans="1:12">
      <c r="A7" s="28" t="s">
        <v>18</v>
      </c>
      <c r="B7" s="29" t="s">
        <v>19</v>
      </c>
      <c r="C7" s="30" t="s">
        <v>20</v>
      </c>
      <c r="D7" s="31" t="s">
        <v>21</v>
      </c>
      <c r="E7" s="32" t="s">
        <v>22</v>
      </c>
      <c r="F7" s="33" t="s">
        <v>23</v>
      </c>
      <c r="G7" s="31" t="s">
        <v>24</v>
      </c>
      <c r="H7" s="34" t="s">
        <v>25</v>
      </c>
      <c r="I7" s="31" t="s">
        <v>26</v>
      </c>
      <c r="J7" s="31" t="s">
        <v>27</v>
      </c>
      <c r="K7" s="31" t="s">
        <v>28</v>
      </c>
      <c r="L7" s="29" t="s">
        <v>29</v>
      </c>
    </row>
    <row r="8" s="6" customFormat="1" ht="20" customHeight="1" spans="1:17">
      <c r="A8" s="35" t="s">
        <v>30</v>
      </c>
      <c r="B8" s="36" t="s">
        <v>31</v>
      </c>
      <c r="C8" s="37" t="s">
        <v>32</v>
      </c>
      <c r="D8" s="38" t="s">
        <v>33</v>
      </c>
      <c r="E8" s="39" t="s">
        <v>34</v>
      </c>
      <c r="F8" s="40">
        <v>420</v>
      </c>
      <c r="G8" s="40">
        <f>F8*0.05</f>
        <v>21</v>
      </c>
      <c r="H8" s="40">
        <f>F8+G8</f>
        <v>441</v>
      </c>
      <c r="I8" s="47" t="s">
        <v>35</v>
      </c>
      <c r="J8" s="48" t="s">
        <v>36</v>
      </c>
      <c r="K8" s="48" t="s">
        <v>37</v>
      </c>
      <c r="L8" s="48" t="s">
        <v>38</v>
      </c>
      <c r="M8" s="49"/>
      <c r="N8" s="49"/>
      <c r="O8" s="49"/>
      <c r="P8" s="49"/>
      <c r="Q8" s="52"/>
    </row>
    <row r="9" s="6" customFormat="1" ht="20" customHeight="1" spans="1:17">
      <c r="A9" s="35"/>
      <c r="B9" s="36"/>
      <c r="C9" s="37"/>
      <c r="D9" s="38"/>
      <c r="E9" s="39" t="s">
        <v>39</v>
      </c>
      <c r="F9" s="40">
        <v>840</v>
      </c>
      <c r="G9" s="40">
        <f t="shared" ref="G9:G40" si="0">F9*0.05</f>
        <v>42</v>
      </c>
      <c r="H9" s="40">
        <f t="shared" ref="H9:H40" si="1">F9+G9</f>
        <v>882</v>
      </c>
      <c r="I9" s="50"/>
      <c r="J9" s="51"/>
      <c r="K9" s="51"/>
      <c r="L9" s="51"/>
      <c r="M9" s="49"/>
      <c r="N9" s="49"/>
      <c r="O9" s="49"/>
      <c r="P9" s="49"/>
      <c r="Q9" s="52"/>
    </row>
    <row r="10" s="6" customFormat="1" ht="20" customHeight="1" spans="1:17">
      <c r="A10" s="35"/>
      <c r="B10" s="36"/>
      <c r="C10" s="37"/>
      <c r="D10" s="38"/>
      <c r="E10" s="39" t="s">
        <v>40</v>
      </c>
      <c r="F10" s="40">
        <v>1020</v>
      </c>
      <c r="G10" s="40">
        <f t="shared" si="0"/>
        <v>51</v>
      </c>
      <c r="H10" s="40">
        <f t="shared" si="1"/>
        <v>1071</v>
      </c>
      <c r="I10" s="50"/>
      <c r="J10" s="51"/>
      <c r="K10" s="51"/>
      <c r="L10" s="51"/>
      <c r="M10" s="49"/>
      <c r="N10" s="49"/>
      <c r="O10" s="49"/>
      <c r="P10" s="49"/>
      <c r="Q10" s="52"/>
    </row>
    <row r="11" s="6" customFormat="1" ht="20" customHeight="1" spans="1:17">
      <c r="A11" s="35"/>
      <c r="B11" s="36"/>
      <c r="C11" s="37"/>
      <c r="D11" s="38"/>
      <c r="E11" s="39" t="s">
        <v>41</v>
      </c>
      <c r="F11" s="40">
        <v>480</v>
      </c>
      <c r="G11" s="40">
        <f t="shared" si="0"/>
        <v>24</v>
      </c>
      <c r="H11" s="40">
        <f t="shared" si="1"/>
        <v>504</v>
      </c>
      <c r="I11" s="50"/>
      <c r="J11" s="51"/>
      <c r="K11" s="51"/>
      <c r="L11" s="51"/>
      <c r="M11" s="49"/>
      <c r="N11" s="49"/>
      <c r="O11" s="49"/>
      <c r="P11" s="49"/>
      <c r="Q11" s="52"/>
    </row>
    <row r="12" s="6" customFormat="1" ht="20" customHeight="1" spans="1:17">
      <c r="A12" s="35"/>
      <c r="B12" s="36"/>
      <c r="C12" s="37"/>
      <c r="D12" s="38"/>
      <c r="E12" s="39" t="s">
        <v>42</v>
      </c>
      <c r="F12" s="40">
        <v>240</v>
      </c>
      <c r="G12" s="40">
        <f t="shared" si="0"/>
        <v>12</v>
      </c>
      <c r="H12" s="40">
        <f t="shared" si="1"/>
        <v>252</v>
      </c>
      <c r="I12" s="50"/>
      <c r="J12" s="51"/>
      <c r="K12" s="51"/>
      <c r="L12" s="51"/>
      <c r="M12" s="49"/>
      <c r="N12" s="49"/>
      <c r="O12" s="49"/>
      <c r="P12" s="49"/>
      <c r="Q12" s="52"/>
    </row>
    <row r="13" s="6" customFormat="1" ht="30" spans="1:17">
      <c r="A13" s="41" t="s">
        <v>30</v>
      </c>
      <c r="B13" s="36" t="s">
        <v>43</v>
      </c>
      <c r="C13" s="37" t="s">
        <v>32</v>
      </c>
      <c r="D13" s="38" t="s">
        <v>33</v>
      </c>
      <c r="E13" s="42"/>
      <c r="F13" s="43">
        <f>SUM(F8:F12)</f>
        <v>3000</v>
      </c>
      <c r="G13" s="40">
        <f t="shared" si="0"/>
        <v>150</v>
      </c>
      <c r="H13" s="40">
        <f t="shared" si="1"/>
        <v>3150</v>
      </c>
      <c r="I13" s="50"/>
      <c r="J13" s="51"/>
      <c r="K13" s="51"/>
      <c r="L13" s="51"/>
      <c r="M13" s="52"/>
      <c r="N13" s="49"/>
      <c r="O13" s="52"/>
      <c r="P13" s="49"/>
      <c r="Q13" s="52"/>
    </row>
    <row r="14" s="6" customFormat="1" ht="30" spans="1:12">
      <c r="A14" s="41" t="s">
        <v>30</v>
      </c>
      <c r="B14" s="36" t="s">
        <v>44</v>
      </c>
      <c r="C14" s="37" t="s">
        <v>32</v>
      </c>
      <c r="D14" s="38" t="s">
        <v>33</v>
      </c>
      <c r="E14" s="42"/>
      <c r="F14" s="43">
        <f>SUM(F13:F13)</f>
        <v>3000</v>
      </c>
      <c r="G14" s="40">
        <f t="shared" si="0"/>
        <v>150</v>
      </c>
      <c r="H14" s="40">
        <f t="shared" si="1"/>
        <v>3150</v>
      </c>
      <c r="I14" s="50"/>
      <c r="J14" s="51"/>
      <c r="K14" s="51"/>
      <c r="L14" s="51"/>
    </row>
    <row r="15" s="6" customFormat="1" ht="30" spans="1:12">
      <c r="A15" s="41" t="s">
        <v>30</v>
      </c>
      <c r="B15" s="36" t="s">
        <v>45</v>
      </c>
      <c r="C15" s="37" t="s">
        <v>32</v>
      </c>
      <c r="D15" s="38" t="s">
        <v>33</v>
      </c>
      <c r="E15" s="42"/>
      <c r="F15" s="43">
        <f>SUM(F14:F14)</f>
        <v>3000</v>
      </c>
      <c r="G15" s="40">
        <f t="shared" si="0"/>
        <v>150</v>
      </c>
      <c r="H15" s="40">
        <f t="shared" si="1"/>
        <v>3150</v>
      </c>
      <c r="I15" s="50"/>
      <c r="J15" s="51"/>
      <c r="K15" s="51"/>
      <c r="L15" s="51"/>
    </row>
    <row r="16" s="6" customFormat="1" ht="32" customHeight="1" spans="1:12">
      <c r="A16" s="41" t="s">
        <v>30</v>
      </c>
      <c r="B16" s="36" t="s">
        <v>46</v>
      </c>
      <c r="C16" s="37" t="s">
        <v>32</v>
      </c>
      <c r="D16" s="38" t="s">
        <v>33</v>
      </c>
      <c r="E16" s="42"/>
      <c r="F16" s="43">
        <f>SUM(F14:F14)</f>
        <v>3000</v>
      </c>
      <c r="G16" s="40">
        <f t="shared" si="0"/>
        <v>150</v>
      </c>
      <c r="H16" s="40">
        <f t="shared" si="1"/>
        <v>3150</v>
      </c>
      <c r="I16" s="50"/>
      <c r="J16" s="51"/>
      <c r="K16" s="51"/>
      <c r="L16" s="51"/>
    </row>
    <row r="17" s="6" customFormat="1" ht="20" customHeight="1" spans="1:17">
      <c r="A17" s="35" t="s">
        <v>30</v>
      </c>
      <c r="B17" s="36" t="s">
        <v>31</v>
      </c>
      <c r="C17" s="37" t="s">
        <v>32</v>
      </c>
      <c r="D17" s="38" t="s">
        <v>47</v>
      </c>
      <c r="E17" s="39" t="s">
        <v>34</v>
      </c>
      <c r="F17" s="40">
        <v>420</v>
      </c>
      <c r="G17" s="40">
        <f t="shared" si="0"/>
        <v>21</v>
      </c>
      <c r="H17" s="40">
        <f t="shared" si="1"/>
        <v>441</v>
      </c>
      <c r="I17" s="50"/>
      <c r="J17" s="51"/>
      <c r="K17" s="51"/>
      <c r="L17" s="51"/>
      <c r="M17" s="49"/>
      <c r="N17" s="49"/>
      <c r="O17" s="49"/>
      <c r="P17" s="49"/>
      <c r="Q17" s="52"/>
    </row>
    <row r="18" s="6" customFormat="1" ht="20" customHeight="1" spans="1:17">
      <c r="A18" s="35"/>
      <c r="B18" s="36"/>
      <c r="C18" s="37"/>
      <c r="D18" s="38"/>
      <c r="E18" s="39" t="s">
        <v>39</v>
      </c>
      <c r="F18" s="40">
        <v>840</v>
      </c>
      <c r="G18" s="40">
        <f t="shared" si="0"/>
        <v>42</v>
      </c>
      <c r="H18" s="40">
        <f t="shared" si="1"/>
        <v>882</v>
      </c>
      <c r="I18" s="50"/>
      <c r="J18" s="51"/>
      <c r="K18" s="51"/>
      <c r="L18" s="51"/>
      <c r="M18" s="49"/>
      <c r="N18" s="49"/>
      <c r="O18" s="49"/>
      <c r="P18" s="49"/>
      <c r="Q18" s="52"/>
    </row>
    <row r="19" s="6" customFormat="1" ht="20" customHeight="1" spans="1:17">
      <c r="A19" s="35"/>
      <c r="B19" s="36"/>
      <c r="C19" s="37"/>
      <c r="D19" s="38"/>
      <c r="E19" s="39" t="s">
        <v>40</v>
      </c>
      <c r="F19" s="40">
        <v>1020</v>
      </c>
      <c r="G19" s="40">
        <f t="shared" si="0"/>
        <v>51</v>
      </c>
      <c r="H19" s="40">
        <f t="shared" si="1"/>
        <v>1071</v>
      </c>
      <c r="I19" s="50"/>
      <c r="J19" s="51"/>
      <c r="K19" s="51"/>
      <c r="L19" s="51"/>
      <c r="M19" s="49"/>
      <c r="N19" s="49"/>
      <c r="O19" s="49"/>
      <c r="P19" s="49"/>
      <c r="Q19" s="52"/>
    </row>
    <row r="20" s="6" customFormat="1" ht="20" customHeight="1" spans="1:17">
      <c r="A20" s="35"/>
      <c r="B20" s="36"/>
      <c r="C20" s="37"/>
      <c r="D20" s="38"/>
      <c r="E20" s="39" t="s">
        <v>41</v>
      </c>
      <c r="F20" s="40">
        <v>480</v>
      </c>
      <c r="G20" s="40">
        <f t="shared" si="0"/>
        <v>24</v>
      </c>
      <c r="H20" s="40">
        <f t="shared" si="1"/>
        <v>504</v>
      </c>
      <c r="I20" s="50"/>
      <c r="J20" s="51"/>
      <c r="K20" s="51"/>
      <c r="L20" s="51"/>
      <c r="M20" s="49"/>
      <c r="N20" s="49"/>
      <c r="O20" s="49"/>
      <c r="P20" s="49"/>
      <c r="Q20" s="52"/>
    </row>
    <row r="21" s="6" customFormat="1" ht="20" customHeight="1" spans="1:17">
      <c r="A21" s="35"/>
      <c r="B21" s="36"/>
      <c r="C21" s="37"/>
      <c r="D21" s="38"/>
      <c r="E21" s="39" t="s">
        <v>42</v>
      </c>
      <c r="F21" s="40">
        <v>240</v>
      </c>
      <c r="G21" s="40">
        <f t="shared" si="0"/>
        <v>12</v>
      </c>
      <c r="H21" s="40">
        <f t="shared" si="1"/>
        <v>252</v>
      </c>
      <c r="I21" s="50"/>
      <c r="J21" s="51"/>
      <c r="K21" s="51"/>
      <c r="L21" s="51"/>
      <c r="M21" s="49"/>
      <c r="N21" s="49"/>
      <c r="O21" s="49"/>
      <c r="P21" s="49"/>
      <c r="Q21" s="52"/>
    </row>
    <row r="22" s="6" customFormat="1" ht="30" spans="1:17">
      <c r="A22" s="41" t="s">
        <v>30</v>
      </c>
      <c r="B22" s="36" t="s">
        <v>43</v>
      </c>
      <c r="C22" s="37" t="s">
        <v>32</v>
      </c>
      <c r="D22" s="38" t="s">
        <v>47</v>
      </c>
      <c r="E22" s="42"/>
      <c r="F22" s="43">
        <f>SUM(F17:F21)</f>
        <v>3000</v>
      </c>
      <c r="G22" s="40">
        <f t="shared" si="0"/>
        <v>150</v>
      </c>
      <c r="H22" s="40">
        <f t="shared" si="1"/>
        <v>3150</v>
      </c>
      <c r="I22" s="50"/>
      <c r="J22" s="51"/>
      <c r="K22" s="51"/>
      <c r="L22" s="51"/>
      <c r="M22" s="52"/>
      <c r="N22" s="49"/>
      <c r="O22" s="52"/>
      <c r="P22" s="49"/>
      <c r="Q22" s="52"/>
    </row>
    <row r="23" s="6" customFormat="1" ht="30" spans="1:12">
      <c r="A23" s="41" t="s">
        <v>30</v>
      </c>
      <c r="B23" s="36" t="s">
        <v>44</v>
      </c>
      <c r="C23" s="37" t="s">
        <v>32</v>
      </c>
      <c r="D23" s="38" t="s">
        <v>47</v>
      </c>
      <c r="E23" s="42"/>
      <c r="F23" s="43">
        <f>SUM(F22:F22)</f>
        <v>3000</v>
      </c>
      <c r="G23" s="40">
        <f t="shared" si="0"/>
        <v>150</v>
      </c>
      <c r="H23" s="40">
        <f t="shared" si="1"/>
        <v>3150</v>
      </c>
      <c r="I23" s="50"/>
      <c r="J23" s="51"/>
      <c r="K23" s="51"/>
      <c r="L23" s="51"/>
    </row>
    <row r="24" s="6" customFormat="1" ht="30" spans="1:12">
      <c r="A24" s="41" t="s">
        <v>30</v>
      </c>
      <c r="B24" s="36" t="s">
        <v>45</v>
      </c>
      <c r="C24" s="37" t="s">
        <v>32</v>
      </c>
      <c r="D24" s="38" t="s">
        <v>47</v>
      </c>
      <c r="E24" s="42"/>
      <c r="F24" s="43">
        <f>SUM(F23:F23)</f>
        <v>3000</v>
      </c>
      <c r="G24" s="40">
        <f t="shared" si="0"/>
        <v>150</v>
      </c>
      <c r="H24" s="40">
        <f t="shared" si="1"/>
        <v>3150</v>
      </c>
      <c r="I24" s="50"/>
      <c r="J24" s="51"/>
      <c r="K24" s="51"/>
      <c r="L24" s="51"/>
    </row>
    <row r="25" s="6" customFormat="1" ht="32" customHeight="1" spans="1:12">
      <c r="A25" s="41" t="s">
        <v>30</v>
      </c>
      <c r="B25" s="36" t="s">
        <v>46</v>
      </c>
      <c r="C25" s="37" t="s">
        <v>32</v>
      </c>
      <c r="D25" s="38" t="s">
        <v>47</v>
      </c>
      <c r="E25" s="42"/>
      <c r="F25" s="43">
        <f>SUM(F23:F23)</f>
        <v>3000</v>
      </c>
      <c r="G25" s="40">
        <f t="shared" si="0"/>
        <v>150</v>
      </c>
      <c r="H25" s="40">
        <f t="shared" si="1"/>
        <v>3150</v>
      </c>
      <c r="I25" s="50"/>
      <c r="J25" s="51"/>
      <c r="K25" s="51"/>
      <c r="L25" s="51"/>
    </row>
    <row r="26" s="6" customFormat="1" ht="20" customHeight="1" spans="1:17">
      <c r="A26" s="35" t="s">
        <v>48</v>
      </c>
      <c r="B26" s="36" t="s">
        <v>31</v>
      </c>
      <c r="C26" s="37" t="s">
        <v>32</v>
      </c>
      <c r="D26" s="38" t="s">
        <v>33</v>
      </c>
      <c r="E26" s="39" t="s">
        <v>34</v>
      </c>
      <c r="F26" s="40">
        <v>420</v>
      </c>
      <c r="G26" s="40">
        <f t="shared" si="0"/>
        <v>21</v>
      </c>
      <c r="H26" s="40">
        <f t="shared" si="1"/>
        <v>441</v>
      </c>
      <c r="I26" s="50"/>
      <c r="J26" s="51"/>
      <c r="K26" s="51"/>
      <c r="L26" s="51"/>
      <c r="M26" s="49"/>
      <c r="N26" s="49"/>
      <c r="O26" s="49"/>
      <c r="P26" s="49"/>
      <c r="Q26" s="52"/>
    </row>
    <row r="27" s="6" customFormat="1" ht="20" customHeight="1" spans="1:17">
      <c r="A27" s="35"/>
      <c r="B27" s="36"/>
      <c r="C27" s="37"/>
      <c r="D27" s="38"/>
      <c r="E27" s="39" t="s">
        <v>39</v>
      </c>
      <c r="F27" s="40">
        <v>840</v>
      </c>
      <c r="G27" s="40">
        <f t="shared" si="0"/>
        <v>42</v>
      </c>
      <c r="H27" s="40">
        <f t="shared" si="1"/>
        <v>882</v>
      </c>
      <c r="I27" s="50"/>
      <c r="J27" s="51"/>
      <c r="K27" s="51"/>
      <c r="L27" s="51"/>
      <c r="M27" s="49"/>
      <c r="N27" s="49"/>
      <c r="O27" s="49"/>
      <c r="P27" s="49"/>
      <c r="Q27" s="52"/>
    </row>
    <row r="28" s="6" customFormat="1" ht="20" customHeight="1" spans="1:17">
      <c r="A28" s="35"/>
      <c r="B28" s="36"/>
      <c r="C28" s="37"/>
      <c r="D28" s="38"/>
      <c r="E28" s="39" t="s">
        <v>40</v>
      </c>
      <c r="F28" s="40">
        <v>1020</v>
      </c>
      <c r="G28" s="40">
        <f t="shared" si="0"/>
        <v>51</v>
      </c>
      <c r="H28" s="40">
        <f t="shared" si="1"/>
        <v>1071</v>
      </c>
      <c r="I28" s="50"/>
      <c r="J28" s="51"/>
      <c r="K28" s="51"/>
      <c r="L28" s="51"/>
      <c r="M28" s="49"/>
      <c r="N28" s="49"/>
      <c r="O28" s="49"/>
      <c r="P28" s="49"/>
      <c r="Q28" s="52"/>
    </row>
    <row r="29" s="6" customFormat="1" ht="20" customHeight="1" spans="1:17">
      <c r="A29" s="35"/>
      <c r="B29" s="36"/>
      <c r="C29" s="37"/>
      <c r="D29" s="38"/>
      <c r="E29" s="39" t="s">
        <v>41</v>
      </c>
      <c r="F29" s="40">
        <v>480</v>
      </c>
      <c r="G29" s="40">
        <f t="shared" si="0"/>
        <v>24</v>
      </c>
      <c r="H29" s="40">
        <f t="shared" si="1"/>
        <v>504</v>
      </c>
      <c r="I29" s="50"/>
      <c r="J29" s="51"/>
      <c r="K29" s="51"/>
      <c r="L29" s="51"/>
      <c r="M29" s="49"/>
      <c r="N29" s="49"/>
      <c r="O29" s="49"/>
      <c r="P29" s="49"/>
      <c r="Q29" s="52"/>
    </row>
    <row r="30" s="6" customFormat="1" ht="20" customHeight="1" spans="1:17">
      <c r="A30" s="35"/>
      <c r="B30" s="36"/>
      <c r="C30" s="37"/>
      <c r="D30" s="38"/>
      <c r="E30" s="39" t="s">
        <v>42</v>
      </c>
      <c r="F30" s="40">
        <v>240</v>
      </c>
      <c r="G30" s="40">
        <f t="shared" si="0"/>
        <v>12</v>
      </c>
      <c r="H30" s="40">
        <f t="shared" si="1"/>
        <v>252</v>
      </c>
      <c r="I30" s="50"/>
      <c r="J30" s="51"/>
      <c r="K30" s="51"/>
      <c r="L30" s="51"/>
      <c r="M30" s="49"/>
      <c r="N30" s="49"/>
      <c r="O30" s="49"/>
      <c r="P30" s="49"/>
      <c r="Q30" s="52"/>
    </row>
    <row r="31" s="6" customFormat="1" ht="30" spans="1:17">
      <c r="A31" s="41" t="s">
        <v>48</v>
      </c>
      <c r="B31" s="36" t="s">
        <v>43</v>
      </c>
      <c r="C31" s="37" t="s">
        <v>32</v>
      </c>
      <c r="D31" s="38" t="s">
        <v>33</v>
      </c>
      <c r="E31" s="42"/>
      <c r="F31" s="43">
        <f>SUM(F26:F30)</f>
        <v>3000</v>
      </c>
      <c r="G31" s="40">
        <f t="shared" si="0"/>
        <v>150</v>
      </c>
      <c r="H31" s="40">
        <f t="shared" si="1"/>
        <v>3150</v>
      </c>
      <c r="I31" s="50"/>
      <c r="J31" s="51"/>
      <c r="K31" s="51"/>
      <c r="L31" s="51"/>
      <c r="M31" s="52"/>
      <c r="N31" s="49"/>
      <c r="O31" s="52"/>
      <c r="P31" s="49"/>
      <c r="Q31" s="52"/>
    </row>
    <row r="32" s="6" customFormat="1" ht="30" spans="1:12">
      <c r="A32" s="41" t="s">
        <v>48</v>
      </c>
      <c r="B32" s="36" t="s">
        <v>44</v>
      </c>
      <c r="C32" s="37" t="s">
        <v>32</v>
      </c>
      <c r="D32" s="38" t="s">
        <v>33</v>
      </c>
      <c r="E32" s="42"/>
      <c r="F32" s="43">
        <f>SUM(F31:F31)</f>
        <v>3000</v>
      </c>
      <c r="G32" s="40">
        <f t="shared" si="0"/>
        <v>150</v>
      </c>
      <c r="H32" s="40">
        <f t="shared" si="1"/>
        <v>3150</v>
      </c>
      <c r="I32" s="50"/>
      <c r="J32" s="51"/>
      <c r="K32" s="51"/>
      <c r="L32" s="51"/>
    </row>
    <row r="33" s="6" customFormat="1" ht="30" spans="1:12">
      <c r="A33" s="41" t="s">
        <v>48</v>
      </c>
      <c r="B33" s="36" t="s">
        <v>45</v>
      </c>
      <c r="C33" s="37" t="s">
        <v>32</v>
      </c>
      <c r="D33" s="38" t="s">
        <v>33</v>
      </c>
      <c r="E33" s="42"/>
      <c r="F33" s="43">
        <f>SUM(F32:F32)</f>
        <v>3000</v>
      </c>
      <c r="G33" s="40">
        <f t="shared" si="0"/>
        <v>150</v>
      </c>
      <c r="H33" s="40">
        <f t="shared" si="1"/>
        <v>3150</v>
      </c>
      <c r="I33" s="50"/>
      <c r="J33" s="51"/>
      <c r="K33" s="51"/>
      <c r="L33" s="51"/>
    </row>
    <row r="34" s="6" customFormat="1" ht="32" customHeight="1" spans="1:12">
      <c r="A34" s="41" t="s">
        <v>48</v>
      </c>
      <c r="B34" s="36" t="s">
        <v>46</v>
      </c>
      <c r="C34" s="37" t="s">
        <v>32</v>
      </c>
      <c r="D34" s="38" t="s">
        <v>33</v>
      </c>
      <c r="E34" s="42"/>
      <c r="F34" s="43">
        <f>SUM(F32:F32)</f>
        <v>3000</v>
      </c>
      <c r="G34" s="40">
        <f t="shared" si="0"/>
        <v>150</v>
      </c>
      <c r="H34" s="40">
        <f t="shared" si="1"/>
        <v>3150</v>
      </c>
      <c r="I34" s="50"/>
      <c r="J34" s="51"/>
      <c r="K34" s="51"/>
      <c r="L34" s="51"/>
    </row>
    <row r="35" s="6" customFormat="1" ht="20" customHeight="1" spans="1:17">
      <c r="A35" s="35" t="s">
        <v>48</v>
      </c>
      <c r="B35" s="36" t="s">
        <v>31</v>
      </c>
      <c r="C35" s="37" t="s">
        <v>32</v>
      </c>
      <c r="D35" s="38" t="s">
        <v>47</v>
      </c>
      <c r="E35" s="39" t="s">
        <v>34</v>
      </c>
      <c r="F35" s="40">
        <v>560</v>
      </c>
      <c r="G35" s="40">
        <f t="shared" si="0"/>
        <v>28</v>
      </c>
      <c r="H35" s="40">
        <f t="shared" si="1"/>
        <v>588</v>
      </c>
      <c r="I35" s="50"/>
      <c r="J35" s="51"/>
      <c r="K35" s="51"/>
      <c r="L35" s="51"/>
      <c r="M35" s="49"/>
      <c r="N35" s="49"/>
      <c r="O35" s="49"/>
      <c r="P35" s="49"/>
      <c r="Q35" s="52"/>
    </row>
    <row r="36" s="6" customFormat="1" ht="20" customHeight="1" spans="1:17">
      <c r="A36" s="35"/>
      <c r="B36" s="36"/>
      <c r="C36" s="37"/>
      <c r="D36" s="38"/>
      <c r="E36" s="39" t="s">
        <v>39</v>
      </c>
      <c r="F36" s="40">
        <v>1120</v>
      </c>
      <c r="G36" s="40">
        <f t="shared" si="0"/>
        <v>56</v>
      </c>
      <c r="H36" s="40">
        <f t="shared" si="1"/>
        <v>1176</v>
      </c>
      <c r="I36" s="50"/>
      <c r="J36" s="51"/>
      <c r="K36" s="51"/>
      <c r="L36" s="51"/>
      <c r="M36" s="49"/>
      <c r="N36" s="49"/>
      <c r="O36" s="49"/>
      <c r="P36" s="49"/>
      <c r="Q36" s="52"/>
    </row>
    <row r="37" s="6" customFormat="1" ht="20" customHeight="1" spans="1:17">
      <c r="A37" s="35"/>
      <c r="B37" s="36"/>
      <c r="C37" s="37"/>
      <c r="D37" s="38"/>
      <c r="E37" s="39" t="s">
        <v>40</v>
      </c>
      <c r="F37" s="40">
        <v>1360</v>
      </c>
      <c r="G37" s="40">
        <f t="shared" si="0"/>
        <v>68</v>
      </c>
      <c r="H37" s="40">
        <f t="shared" si="1"/>
        <v>1428</v>
      </c>
      <c r="I37" s="50"/>
      <c r="J37" s="51"/>
      <c r="K37" s="51"/>
      <c r="L37" s="51"/>
      <c r="M37" s="49"/>
      <c r="N37" s="49"/>
      <c r="O37" s="49"/>
      <c r="P37" s="49"/>
      <c r="Q37" s="52"/>
    </row>
    <row r="38" s="6" customFormat="1" ht="20" customHeight="1" spans="1:17">
      <c r="A38" s="35"/>
      <c r="B38" s="36"/>
      <c r="C38" s="37"/>
      <c r="D38" s="38"/>
      <c r="E38" s="39" t="s">
        <v>41</v>
      </c>
      <c r="F38" s="40">
        <v>640</v>
      </c>
      <c r="G38" s="40">
        <f t="shared" si="0"/>
        <v>32</v>
      </c>
      <c r="H38" s="40">
        <f t="shared" si="1"/>
        <v>672</v>
      </c>
      <c r="I38" s="50"/>
      <c r="J38" s="51"/>
      <c r="K38" s="51"/>
      <c r="L38" s="51"/>
      <c r="M38" s="49"/>
      <c r="N38" s="49"/>
      <c r="O38" s="49"/>
      <c r="P38" s="49"/>
      <c r="Q38" s="52"/>
    </row>
    <row r="39" s="6" customFormat="1" ht="20" customHeight="1" spans="1:17">
      <c r="A39" s="35"/>
      <c r="B39" s="36"/>
      <c r="C39" s="37"/>
      <c r="D39" s="38"/>
      <c r="E39" s="39" t="s">
        <v>42</v>
      </c>
      <c r="F39" s="40">
        <v>320</v>
      </c>
      <c r="G39" s="40">
        <f t="shared" si="0"/>
        <v>16</v>
      </c>
      <c r="H39" s="40">
        <f t="shared" si="1"/>
        <v>336</v>
      </c>
      <c r="I39" s="50"/>
      <c r="J39" s="51"/>
      <c r="K39" s="51"/>
      <c r="L39" s="51"/>
      <c r="M39" s="49"/>
      <c r="N39" s="49"/>
      <c r="O39" s="49"/>
      <c r="P39" s="49"/>
      <c r="Q39" s="52"/>
    </row>
    <row r="40" s="6" customFormat="1" ht="30" spans="1:17">
      <c r="A40" s="41" t="s">
        <v>48</v>
      </c>
      <c r="B40" s="36" t="s">
        <v>43</v>
      </c>
      <c r="C40" s="37" t="s">
        <v>32</v>
      </c>
      <c r="D40" s="38" t="s">
        <v>47</v>
      </c>
      <c r="E40" s="42"/>
      <c r="F40" s="43">
        <f>SUM(F35:F39)</f>
        <v>4000</v>
      </c>
      <c r="G40" s="40">
        <f t="shared" si="0"/>
        <v>200</v>
      </c>
      <c r="H40" s="40">
        <f t="shared" si="1"/>
        <v>4200</v>
      </c>
      <c r="I40" s="50"/>
      <c r="J40" s="51"/>
      <c r="K40" s="51"/>
      <c r="L40" s="51"/>
      <c r="M40" s="52"/>
      <c r="N40" s="49"/>
      <c r="O40" s="52"/>
      <c r="P40" s="49"/>
      <c r="Q40" s="52"/>
    </row>
    <row r="41" s="6" customFormat="1" ht="30" spans="1:12">
      <c r="A41" s="41" t="s">
        <v>48</v>
      </c>
      <c r="B41" s="36" t="s">
        <v>44</v>
      </c>
      <c r="C41" s="37" t="s">
        <v>32</v>
      </c>
      <c r="D41" s="38" t="s">
        <v>47</v>
      </c>
      <c r="E41" s="42"/>
      <c r="F41" s="43">
        <f>SUM(F40:F40)</f>
        <v>4000</v>
      </c>
      <c r="G41" s="40">
        <f t="shared" ref="G41:G78" si="2">F41*0.05</f>
        <v>200</v>
      </c>
      <c r="H41" s="40">
        <f t="shared" ref="H41:H78" si="3">F41+G41</f>
        <v>4200</v>
      </c>
      <c r="I41" s="50"/>
      <c r="J41" s="51"/>
      <c r="K41" s="51"/>
      <c r="L41" s="51"/>
    </row>
    <row r="42" s="6" customFormat="1" ht="30" spans="1:12">
      <c r="A42" s="41" t="s">
        <v>48</v>
      </c>
      <c r="B42" s="36" t="s">
        <v>45</v>
      </c>
      <c r="C42" s="37" t="s">
        <v>32</v>
      </c>
      <c r="D42" s="38" t="s">
        <v>47</v>
      </c>
      <c r="E42" s="42"/>
      <c r="F42" s="43">
        <f>SUM(F41:F41)</f>
        <v>4000</v>
      </c>
      <c r="G42" s="40">
        <f t="shared" si="2"/>
        <v>200</v>
      </c>
      <c r="H42" s="40">
        <f t="shared" si="3"/>
        <v>4200</v>
      </c>
      <c r="I42" s="50"/>
      <c r="J42" s="51"/>
      <c r="K42" s="51"/>
      <c r="L42" s="51"/>
    </row>
    <row r="43" s="6" customFormat="1" ht="32" customHeight="1" spans="1:12">
      <c r="A43" s="41" t="s">
        <v>48</v>
      </c>
      <c r="B43" s="36" t="s">
        <v>46</v>
      </c>
      <c r="C43" s="37" t="s">
        <v>32</v>
      </c>
      <c r="D43" s="38" t="s">
        <v>47</v>
      </c>
      <c r="E43" s="42"/>
      <c r="F43" s="43">
        <f>SUM(F41:F41)</f>
        <v>4000</v>
      </c>
      <c r="G43" s="40">
        <f t="shared" si="2"/>
        <v>200</v>
      </c>
      <c r="H43" s="40">
        <f t="shared" si="3"/>
        <v>4200</v>
      </c>
      <c r="I43" s="50"/>
      <c r="J43" s="51"/>
      <c r="K43" s="51"/>
      <c r="L43" s="51"/>
    </row>
    <row r="44" s="6" customFormat="1" ht="20" customHeight="1" spans="1:17">
      <c r="A44" s="35" t="s">
        <v>49</v>
      </c>
      <c r="B44" s="36" t="s">
        <v>31</v>
      </c>
      <c r="C44" s="37" t="s">
        <v>32</v>
      </c>
      <c r="D44" s="38" t="s">
        <v>33</v>
      </c>
      <c r="E44" s="39" t="s">
        <v>34</v>
      </c>
      <c r="F44" s="40">
        <v>210</v>
      </c>
      <c r="G44" s="40">
        <f t="shared" si="2"/>
        <v>10.5</v>
      </c>
      <c r="H44" s="40">
        <f t="shared" si="3"/>
        <v>220.5</v>
      </c>
      <c r="I44" s="50"/>
      <c r="J44" s="51"/>
      <c r="K44" s="51"/>
      <c r="L44" s="51"/>
      <c r="M44" s="49"/>
      <c r="N44" s="49"/>
      <c r="O44" s="49"/>
      <c r="P44" s="49"/>
      <c r="Q44" s="52"/>
    </row>
    <row r="45" s="6" customFormat="1" ht="20" customHeight="1" spans="1:17">
      <c r="A45" s="35"/>
      <c r="B45" s="36"/>
      <c r="C45" s="37"/>
      <c r="D45" s="38"/>
      <c r="E45" s="39" t="s">
        <v>39</v>
      </c>
      <c r="F45" s="40">
        <v>420</v>
      </c>
      <c r="G45" s="40">
        <f t="shared" si="2"/>
        <v>21</v>
      </c>
      <c r="H45" s="40">
        <f t="shared" si="3"/>
        <v>441</v>
      </c>
      <c r="I45" s="50"/>
      <c r="J45" s="51"/>
      <c r="K45" s="51"/>
      <c r="L45" s="51"/>
      <c r="M45" s="49"/>
      <c r="N45" s="49"/>
      <c r="O45" s="49"/>
      <c r="P45" s="49"/>
      <c r="Q45" s="52"/>
    </row>
    <row r="46" s="6" customFormat="1" ht="20" customHeight="1" spans="1:17">
      <c r="A46" s="35"/>
      <c r="B46" s="36"/>
      <c r="C46" s="37"/>
      <c r="D46" s="38"/>
      <c r="E46" s="39" t="s">
        <v>40</v>
      </c>
      <c r="F46" s="40">
        <v>510</v>
      </c>
      <c r="G46" s="40">
        <f t="shared" si="2"/>
        <v>25.5</v>
      </c>
      <c r="H46" s="40">
        <f t="shared" si="3"/>
        <v>535.5</v>
      </c>
      <c r="I46" s="50"/>
      <c r="J46" s="51"/>
      <c r="K46" s="51"/>
      <c r="L46" s="51"/>
      <c r="M46" s="49"/>
      <c r="N46" s="49"/>
      <c r="O46" s="49"/>
      <c r="P46" s="49"/>
      <c r="Q46" s="52"/>
    </row>
    <row r="47" s="6" customFormat="1" ht="20" customHeight="1" spans="1:17">
      <c r="A47" s="35"/>
      <c r="B47" s="36"/>
      <c r="C47" s="37"/>
      <c r="D47" s="38"/>
      <c r="E47" s="39" t="s">
        <v>41</v>
      </c>
      <c r="F47" s="40">
        <v>240</v>
      </c>
      <c r="G47" s="40">
        <f t="shared" si="2"/>
        <v>12</v>
      </c>
      <c r="H47" s="40">
        <f t="shared" si="3"/>
        <v>252</v>
      </c>
      <c r="I47" s="50"/>
      <c r="J47" s="51"/>
      <c r="K47" s="51"/>
      <c r="L47" s="51"/>
      <c r="M47" s="49"/>
      <c r="N47" s="49"/>
      <c r="O47" s="49"/>
      <c r="P47" s="49"/>
      <c r="Q47" s="52"/>
    </row>
    <row r="48" s="6" customFormat="1" ht="20" customHeight="1" spans="1:17">
      <c r="A48" s="35"/>
      <c r="B48" s="36"/>
      <c r="C48" s="37"/>
      <c r="D48" s="38"/>
      <c r="E48" s="39" t="s">
        <v>42</v>
      </c>
      <c r="F48" s="40">
        <v>120</v>
      </c>
      <c r="G48" s="40">
        <f t="shared" si="2"/>
        <v>6</v>
      </c>
      <c r="H48" s="40">
        <f t="shared" si="3"/>
        <v>126</v>
      </c>
      <c r="I48" s="50"/>
      <c r="J48" s="51"/>
      <c r="K48" s="51"/>
      <c r="L48" s="51"/>
      <c r="M48" s="49"/>
      <c r="N48" s="49"/>
      <c r="O48" s="49"/>
      <c r="P48" s="49"/>
      <c r="Q48" s="52"/>
    </row>
    <row r="49" s="6" customFormat="1" ht="30" spans="1:17">
      <c r="A49" s="41" t="s">
        <v>49</v>
      </c>
      <c r="B49" s="36" t="s">
        <v>43</v>
      </c>
      <c r="C49" s="37" t="s">
        <v>32</v>
      </c>
      <c r="D49" s="38" t="s">
        <v>33</v>
      </c>
      <c r="E49" s="42"/>
      <c r="F49" s="43">
        <f>SUM(F44:F48)</f>
        <v>1500</v>
      </c>
      <c r="G49" s="40">
        <f t="shared" si="2"/>
        <v>75</v>
      </c>
      <c r="H49" s="40">
        <f t="shared" si="3"/>
        <v>1575</v>
      </c>
      <c r="I49" s="50"/>
      <c r="J49" s="51"/>
      <c r="K49" s="51"/>
      <c r="L49" s="51"/>
      <c r="M49" s="52"/>
      <c r="N49" s="49"/>
      <c r="O49" s="52"/>
      <c r="P49" s="49"/>
      <c r="Q49" s="52"/>
    </row>
    <row r="50" s="6" customFormat="1" ht="30" spans="1:12">
      <c r="A50" s="41" t="s">
        <v>49</v>
      </c>
      <c r="B50" s="36" t="s">
        <v>44</v>
      </c>
      <c r="C50" s="37" t="s">
        <v>32</v>
      </c>
      <c r="D50" s="38" t="s">
        <v>33</v>
      </c>
      <c r="E50" s="42"/>
      <c r="F50" s="43">
        <f>SUM(F49:F49)</f>
        <v>1500</v>
      </c>
      <c r="G50" s="40">
        <f t="shared" si="2"/>
        <v>75</v>
      </c>
      <c r="H50" s="40">
        <f t="shared" si="3"/>
        <v>1575</v>
      </c>
      <c r="I50" s="50"/>
      <c r="J50" s="51"/>
      <c r="K50" s="51"/>
      <c r="L50" s="51"/>
    </row>
    <row r="51" s="6" customFormat="1" ht="30" spans="1:12">
      <c r="A51" s="41" t="s">
        <v>49</v>
      </c>
      <c r="B51" s="36" t="s">
        <v>45</v>
      </c>
      <c r="C51" s="37" t="s">
        <v>32</v>
      </c>
      <c r="D51" s="38" t="s">
        <v>33</v>
      </c>
      <c r="E51" s="42"/>
      <c r="F51" s="43">
        <f>SUM(F50:F50)</f>
        <v>1500</v>
      </c>
      <c r="G51" s="40">
        <f t="shared" si="2"/>
        <v>75</v>
      </c>
      <c r="H51" s="40">
        <f t="shared" si="3"/>
        <v>1575</v>
      </c>
      <c r="I51" s="50"/>
      <c r="J51" s="51"/>
      <c r="K51" s="51"/>
      <c r="L51" s="51"/>
    </row>
    <row r="52" s="6" customFormat="1" ht="32" customHeight="1" spans="1:12">
      <c r="A52" s="41" t="s">
        <v>49</v>
      </c>
      <c r="B52" s="36" t="s">
        <v>46</v>
      </c>
      <c r="C52" s="37" t="s">
        <v>32</v>
      </c>
      <c r="D52" s="38" t="s">
        <v>33</v>
      </c>
      <c r="E52" s="42"/>
      <c r="F52" s="43">
        <f>SUM(F50:F50)</f>
        <v>1500</v>
      </c>
      <c r="G52" s="40">
        <f t="shared" si="2"/>
        <v>75</v>
      </c>
      <c r="H52" s="40">
        <f t="shared" si="3"/>
        <v>1575</v>
      </c>
      <c r="I52" s="50"/>
      <c r="J52" s="51"/>
      <c r="K52" s="51"/>
      <c r="L52" s="51"/>
    </row>
    <row r="53" s="6" customFormat="1" ht="20" customHeight="1" spans="1:17">
      <c r="A53" s="35" t="s">
        <v>49</v>
      </c>
      <c r="B53" s="36" t="s">
        <v>31</v>
      </c>
      <c r="C53" s="37" t="s">
        <v>32</v>
      </c>
      <c r="D53" s="38" t="s">
        <v>47</v>
      </c>
      <c r="E53" s="39" t="s">
        <v>34</v>
      </c>
      <c r="F53" s="40">
        <v>630</v>
      </c>
      <c r="G53" s="40">
        <f t="shared" si="2"/>
        <v>31.5</v>
      </c>
      <c r="H53" s="40">
        <f t="shared" si="3"/>
        <v>661.5</v>
      </c>
      <c r="I53" s="50"/>
      <c r="J53" s="51"/>
      <c r="K53" s="51"/>
      <c r="L53" s="51"/>
      <c r="M53" s="49"/>
      <c r="N53" s="49"/>
      <c r="O53" s="49"/>
      <c r="P53" s="49"/>
      <c r="Q53" s="52"/>
    </row>
    <row r="54" s="6" customFormat="1" ht="20" customHeight="1" spans="1:17">
      <c r="A54" s="35"/>
      <c r="B54" s="36"/>
      <c r="C54" s="37"/>
      <c r="D54" s="38"/>
      <c r="E54" s="39" t="s">
        <v>39</v>
      </c>
      <c r="F54" s="40">
        <v>1260</v>
      </c>
      <c r="G54" s="40">
        <f t="shared" si="2"/>
        <v>63</v>
      </c>
      <c r="H54" s="40">
        <f t="shared" si="3"/>
        <v>1323</v>
      </c>
      <c r="I54" s="50"/>
      <c r="J54" s="51"/>
      <c r="K54" s="51"/>
      <c r="L54" s="51"/>
      <c r="M54" s="49"/>
      <c r="N54" s="49"/>
      <c r="O54" s="49"/>
      <c r="P54" s="49"/>
      <c r="Q54" s="52"/>
    </row>
    <row r="55" s="6" customFormat="1" ht="20" customHeight="1" spans="1:17">
      <c r="A55" s="35"/>
      <c r="B55" s="36"/>
      <c r="C55" s="37"/>
      <c r="D55" s="38"/>
      <c r="E55" s="39" t="s">
        <v>40</v>
      </c>
      <c r="F55" s="40">
        <v>1530</v>
      </c>
      <c r="G55" s="40">
        <f t="shared" si="2"/>
        <v>76.5</v>
      </c>
      <c r="H55" s="40">
        <f t="shared" si="3"/>
        <v>1606.5</v>
      </c>
      <c r="I55" s="50"/>
      <c r="J55" s="51"/>
      <c r="K55" s="51"/>
      <c r="L55" s="51"/>
      <c r="M55" s="49"/>
      <c r="N55" s="49"/>
      <c r="O55" s="49"/>
      <c r="P55" s="49"/>
      <c r="Q55" s="52"/>
    </row>
    <row r="56" s="6" customFormat="1" ht="20" customHeight="1" spans="1:17">
      <c r="A56" s="35"/>
      <c r="B56" s="36"/>
      <c r="C56" s="37"/>
      <c r="D56" s="38"/>
      <c r="E56" s="39" t="s">
        <v>41</v>
      </c>
      <c r="F56" s="40">
        <v>720</v>
      </c>
      <c r="G56" s="40">
        <f t="shared" si="2"/>
        <v>36</v>
      </c>
      <c r="H56" s="40">
        <f t="shared" si="3"/>
        <v>756</v>
      </c>
      <c r="I56" s="50"/>
      <c r="J56" s="51"/>
      <c r="K56" s="51"/>
      <c r="L56" s="51"/>
      <c r="M56" s="49"/>
      <c r="N56" s="49"/>
      <c r="O56" s="49"/>
      <c r="P56" s="49"/>
      <c r="Q56" s="52"/>
    </row>
    <row r="57" s="6" customFormat="1" ht="20" customHeight="1" spans="1:17">
      <c r="A57" s="35"/>
      <c r="B57" s="36"/>
      <c r="C57" s="37"/>
      <c r="D57" s="38"/>
      <c r="E57" s="39" t="s">
        <v>42</v>
      </c>
      <c r="F57" s="40">
        <v>360</v>
      </c>
      <c r="G57" s="40">
        <f t="shared" si="2"/>
        <v>18</v>
      </c>
      <c r="H57" s="40">
        <f t="shared" si="3"/>
        <v>378</v>
      </c>
      <c r="I57" s="50"/>
      <c r="J57" s="51"/>
      <c r="K57" s="51"/>
      <c r="L57" s="51"/>
      <c r="M57" s="49"/>
      <c r="N57" s="49"/>
      <c r="O57" s="49"/>
      <c r="P57" s="49"/>
      <c r="Q57" s="52"/>
    </row>
    <row r="58" s="6" customFormat="1" ht="30" spans="1:17">
      <c r="A58" s="41" t="s">
        <v>49</v>
      </c>
      <c r="B58" s="36" t="s">
        <v>43</v>
      </c>
      <c r="C58" s="37" t="s">
        <v>32</v>
      </c>
      <c r="D58" s="38" t="s">
        <v>47</v>
      </c>
      <c r="E58" s="42"/>
      <c r="F58" s="43">
        <f>SUM(F53:F57)</f>
        <v>4500</v>
      </c>
      <c r="G58" s="40">
        <f t="shared" si="2"/>
        <v>225</v>
      </c>
      <c r="H58" s="40">
        <f t="shared" si="3"/>
        <v>4725</v>
      </c>
      <c r="I58" s="50"/>
      <c r="J58" s="51"/>
      <c r="K58" s="51"/>
      <c r="L58" s="51"/>
      <c r="M58" s="52"/>
      <c r="N58" s="49"/>
      <c r="O58" s="52"/>
      <c r="P58" s="49"/>
      <c r="Q58" s="52"/>
    </row>
    <row r="59" s="6" customFormat="1" ht="30" spans="1:12">
      <c r="A59" s="41" t="s">
        <v>49</v>
      </c>
      <c r="B59" s="36" t="s">
        <v>44</v>
      </c>
      <c r="C59" s="37" t="s">
        <v>32</v>
      </c>
      <c r="D59" s="38" t="s">
        <v>47</v>
      </c>
      <c r="E59" s="42"/>
      <c r="F59" s="43">
        <f>SUM(F58:F58)</f>
        <v>4500</v>
      </c>
      <c r="G59" s="40">
        <f t="shared" si="2"/>
        <v>225</v>
      </c>
      <c r="H59" s="40">
        <f t="shared" si="3"/>
        <v>4725</v>
      </c>
      <c r="I59" s="50"/>
      <c r="J59" s="51"/>
      <c r="K59" s="51"/>
      <c r="L59" s="51"/>
    </row>
    <row r="60" s="6" customFormat="1" ht="30" spans="1:12">
      <c r="A60" s="41" t="s">
        <v>49</v>
      </c>
      <c r="B60" s="36" t="s">
        <v>45</v>
      </c>
      <c r="C60" s="37" t="s">
        <v>32</v>
      </c>
      <c r="D60" s="38" t="s">
        <v>47</v>
      </c>
      <c r="E60" s="42"/>
      <c r="F60" s="43">
        <f>SUM(F59:F59)</f>
        <v>4500</v>
      </c>
      <c r="G60" s="40">
        <f t="shared" si="2"/>
        <v>225</v>
      </c>
      <c r="H60" s="40">
        <f t="shared" si="3"/>
        <v>4725</v>
      </c>
      <c r="I60" s="50"/>
      <c r="J60" s="51"/>
      <c r="K60" s="51"/>
      <c r="L60" s="51"/>
    </row>
    <row r="61" s="6" customFormat="1" ht="32" customHeight="1" spans="1:12">
      <c r="A61" s="41" t="s">
        <v>49</v>
      </c>
      <c r="B61" s="36" t="s">
        <v>46</v>
      </c>
      <c r="C61" s="37" t="s">
        <v>32</v>
      </c>
      <c r="D61" s="38" t="s">
        <v>47</v>
      </c>
      <c r="E61" s="42"/>
      <c r="F61" s="43">
        <f>SUM(F59:F59)</f>
        <v>4500</v>
      </c>
      <c r="G61" s="40">
        <f t="shared" si="2"/>
        <v>225</v>
      </c>
      <c r="H61" s="40">
        <f t="shared" si="3"/>
        <v>4725</v>
      </c>
      <c r="I61" s="50"/>
      <c r="J61" s="51"/>
      <c r="K61" s="51"/>
      <c r="L61" s="51"/>
    </row>
    <row r="62" s="6" customFormat="1" ht="20" customHeight="1" spans="1:17">
      <c r="A62" s="35" t="s">
        <v>50</v>
      </c>
      <c r="B62" s="36" t="s">
        <v>31</v>
      </c>
      <c r="C62" s="37" t="s">
        <v>32</v>
      </c>
      <c r="D62" s="38" t="s">
        <v>33</v>
      </c>
      <c r="E62" s="39" t="s">
        <v>39</v>
      </c>
      <c r="F62" s="40">
        <v>1</v>
      </c>
      <c r="G62" s="40">
        <f t="shared" si="2"/>
        <v>0.05</v>
      </c>
      <c r="H62" s="40">
        <f t="shared" si="3"/>
        <v>1.05</v>
      </c>
      <c r="I62" s="50"/>
      <c r="J62" s="51"/>
      <c r="K62" s="51"/>
      <c r="L62" s="51"/>
      <c r="M62" s="49"/>
      <c r="N62" s="49"/>
      <c r="O62" s="49"/>
      <c r="P62" s="49"/>
      <c r="Q62" s="52"/>
    </row>
    <row r="63" s="6" customFormat="1" ht="20" customHeight="1" spans="1:17">
      <c r="A63" s="35"/>
      <c r="B63" s="36"/>
      <c r="C63" s="37"/>
      <c r="D63" s="38"/>
      <c r="E63" s="39" t="s">
        <v>40</v>
      </c>
      <c r="F63" s="40">
        <v>6</v>
      </c>
      <c r="G63" s="40">
        <f t="shared" si="2"/>
        <v>0.3</v>
      </c>
      <c r="H63" s="40">
        <f t="shared" si="3"/>
        <v>6.3</v>
      </c>
      <c r="I63" s="50"/>
      <c r="J63" s="51"/>
      <c r="K63" s="51"/>
      <c r="L63" s="51"/>
      <c r="M63" s="49"/>
      <c r="N63" s="49"/>
      <c r="O63" s="49"/>
      <c r="P63" s="49"/>
      <c r="Q63" s="52"/>
    </row>
    <row r="64" s="6" customFormat="1" ht="20" customHeight="1" spans="1:17">
      <c r="A64" s="35"/>
      <c r="B64" s="36"/>
      <c r="C64" s="37"/>
      <c r="D64" s="38"/>
      <c r="E64" s="39" t="s">
        <v>41</v>
      </c>
      <c r="F64" s="40">
        <v>5</v>
      </c>
      <c r="G64" s="40">
        <f t="shared" si="2"/>
        <v>0.25</v>
      </c>
      <c r="H64" s="40">
        <f t="shared" si="3"/>
        <v>5.25</v>
      </c>
      <c r="I64" s="50"/>
      <c r="J64" s="51"/>
      <c r="K64" s="51"/>
      <c r="L64" s="51"/>
      <c r="M64" s="49"/>
      <c r="N64" s="49"/>
      <c r="O64" s="49"/>
      <c r="P64" s="49"/>
      <c r="Q64" s="52"/>
    </row>
    <row r="65" s="6" customFormat="1" ht="20" customHeight="1" spans="1:17">
      <c r="A65" s="35"/>
      <c r="B65" s="36"/>
      <c r="C65" s="37"/>
      <c r="D65" s="38"/>
      <c r="E65" s="39" t="s">
        <v>42</v>
      </c>
      <c r="F65" s="40">
        <v>1</v>
      </c>
      <c r="G65" s="40">
        <f t="shared" si="2"/>
        <v>0.05</v>
      </c>
      <c r="H65" s="40">
        <f t="shared" si="3"/>
        <v>1.05</v>
      </c>
      <c r="I65" s="50"/>
      <c r="J65" s="51"/>
      <c r="K65" s="51"/>
      <c r="L65" s="51"/>
      <c r="M65" s="49"/>
      <c r="N65" s="49"/>
      <c r="O65" s="49"/>
      <c r="P65" s="49"/>
      <c r="Q65" s="52"/>
    </row>
    <row r="66" s="6" customFormat="1" ht="30" spans="1:17">
      <c r="A66" s="41" t="s">
        <v>50</v>
      </c>
      <c r="B66" s="36" t="s">
        <v>43</v>
      </c>
      <c r="C66" s="37" t="s">
        <v>32</v>
      </c>
      <c r="D66" s="38" t="s">
        <v>33</v>
      </c>
      <c r="E66" s="42"/>
      <c r="F66" s="43">
        <f>SUM(F62:F65)</f>
        <v>13</v>
      </c>
      <c r="G66" s="40">
        <f t="shared" si="2"/>
        <v>0.65</v>
      </c>
      <c r="H66" s="40">
        <f t="shared" si="3"/>
        <v>13.65</v>
      </c>
      <c r="I66" s="50"/>
      <c r="J66" s="51"/>
      <c r="K66" s="51"/>
      <c r="L66" s="51"/>
      <c r="M66" s="52"/>
      <c r="N66" s="49"/>
      <c r="O66" s="52"/>
      <c r="P66" s="49"/>
      <c r="Q66" s="52"/>
    </row>
    <row r="67" s="6" customFormat="1" ht="30" spans="1:12">
      <c r="A67" s="41" t="s">
        <v>50</v>
      </c>
      <c r="B67" s="36" t="s">
        <v>44</v>
      </c>
      <c r="C67" s="37" t="s">
        <v>32</v>
      </c>
      <c r="D67" s="38" t="s">
        <v>33</v>
      </c>
      <c r="E67" s="42"/>
      <c r="F67" s="43">
        <f>SUM(F66:F66)</f>
        <v>13</v>
      </c>
      <c r="G67" s="40">
        <f t="shared" si="2"/>
        <v>0.65</v>
      </c>
      <c r="H67" s="40">
        <f t="shared" si="3"/>
        <v>13.65</v>
      </c>
      <c r="I67" s="50"/>
      <c r="J67" s="51"/>
      <c r="K67" s="51"/>
      <c r="L67" s="51"/>
    </row>
    <row r="68" s="6" customFormat="1" ht="30" spans="1:12">
      <c r="A68" s="41" t="s">
        <v>50</v>
      </c>
      <c r="B68" s="36" t="s">
        <v>45</v>
      </c>
      <c r="C68" s="37" t="s">
        <v>32</v>
      </c>
      <c r="D68" s="38" t="s">
        <v>33</v>
      </c>
      <c r="E68" s="42"/>
      <c r="F68" s="43">
        <f>SUM(F67:F67)</f>
        <v>13</v>
      </c>
      <c r="G68" s="40">
        <f t="shared" si="2"/>
        <v>0.65</v>
      </c>
      <c r="H68" s="40">
        <f t="shared" si="3"/>
        <v>13.65</v>
      </c>
      <c r="I68" s="50"/>
      <c r="J68" s="51"/>
      <c r="K68" s="51"/>
      <c r="L68" s="51"/>
    </row>
    <row r="69" s="6" customFormat="1" ht="32" customHeight="1" spans="1:12">
      <c r="A69" s="41" t="s">
        <v>50</v>
      </c>
      <c r="B69" s="36" t="s">
        <v>46</v>
      </c>
      <c r="C69" s="37" t="s">
        <v>32</v>
      </c>
      <c r="D69" s="38" t="s">
        <v>33</v>
      </c>
      <c r="E69" s="42"/>
      <c r="F69" s="43">
        <f>SUM(F67:F67)</f>
        <v>13</v>
      </c>
      <c r="G69" s="40">
        <f t="shared" si="2"/>
        <v>0.65</v>
      </c>
      <c r="H69" s="40">
        <f t="shared" si="3"/>
        <v>13.65</v>
      </c>
      <c r="I69" s="50"/>
      <c r="J69" s="51"/>
      <c r="K69" s="51"/>
      <c r="L69" s="51"/>
    </row>
    <row r="70" s="6" customFormat="1" ht="20" customHeight="1" spans="1:17">
      <c r="A70" s="35" t="s">
        <v>50</v>
      </c>
      <c r="B70" s="36" t="s">
        <v>31</v>
      </c>
      <c r="C70" s="37" t="s">
        <v>32</v>
      </c>
      <c r="D70" s="38" t="s">
        <v>47</v>
      </c>
      <c r="E70" s="39" t="s">
        <v>39</v>
      </c>
      <c r="F70" s="40">
        <v>1</v>
      </c>
      <c r="G70" s="40">
        <f t="shared" si="2"/>
        <v>0.05</v>
      </c>
      <c r="H70" s="40">
        <f t="shared" si="3"/>
        <v>1.05</v>
      </c>
      <c r="I70" s="50"/>
      <c r="J70" s="51"/>
      <c r="K70" s="51"/>
      <c r="L70" s="51"/>
      <c r="M70" s="49"/>
      <c r="N70" s="49"/>
      <c r="O70" s="49"/>
      <c r="P70" s="49"/>
      <c r="Q70" s="52"/>
    </row>
    <row r="71" s="6" customFormat="1" ht="20" customHeight="1" spans="1:17">
      <c r="A71" s="35"/>
      <c r="B71" s="36"/>
      <c r="C71" s="37"/>
      <c r="D71" s="38"/>
      <c r="E71" s="39" t="s">
        <v>40</v>
      </c>
      <c r="F71" s="40">
        <v>6</v>
      </c>
      <c r="G71" s="40">
        <f t="shared" si="2"/>
        <v>0.3</v>
      </c>
      <c r="H71" s="40">
        <f t="shared" si="3"/>
        <v>6.3</v>
      </c>
      <c r="I71" s="50"/>
      <c r="J71" s="51"/>
      <c r="K71" s="51"/>
      <c r="L71" s="51"/>
      <c r="M71" s="49"/>
      <c r="N71" s="49"/>
      <c r="O71" s="49"/>
      <c r="P71" s="49"/>
      <c r="Q71" s="52"/>
    </row>
    <row r="72" s="6" customFormat="1" ht="20" customHeight="1" spans="1:17">
      <c r="A72" s="35"/>
      <c r="B72" s="36"/>
      <c r="C72" s="37"/>
      <c r="D72" s="38"/>
      <c r="E72" s="39" t="s">
        <v>41</v>
      </c>
      <c r="F72" s="40">
        <v>5</v>
      </c>
      <c r="G72" s="40">
        <f t="shared" si="2"/>
        <v>0.25</v>
      </c>
      <c r="H72" s="40">
        <f t="shared" si="3"/>
        <v>5.25</v>
      </c>
      <c r="I72" s="50"/>
      <c r="J72" s="51"/>
      <c r="K72" s="51"/>
      <c r="L72" s="51"/>
      <c r="M72" s="49"/>
      <c r="N72" s="49"/>
      <c r="O72" s="49"/>
      <c r="P72" s="49"/>
      <c r="Q72" s="52"/>
    </row>
    <row r="73" s="6" customFormat="1" ht="20" customHeight="1" spans="1:17">
      <c r="A73" s="35"/>
      <c r="B73" s="36"/>
      <c r="C73" s="37"/>
      <c r="D73" s="38"/>
      <c r="E73" s="39" t="s">
        <v>42</v>
      </c>
      <c r="F73" s="40">
        <v>1</v>
      </c>
      <c r="G73" s="40">
        <f t="shared" si="2"/>
        <v>0.05</v>
      </c>
      <c r="H73" s="40">
        <f t="shared" si="3"/>
        <v>1.05</v>
      </c>
      <c r="I73" s="50"/>
      <c r="J73" s="51"/>
      <c r="K73" s="51"/>
      <c r="L73" s="51"/>
      <c r="M73" s="49"/>
      <c r="N73" s="49"/>
      <c r="O73" s="49"/>
      <c r="P73" s="49"/>
      <c r="Q73" s="52"/>
    </row>
    <row r="74" s="6" customFormat="1" ht="30" spans="1:17">
      <c r="A74" s="41" t="s">
        <v>50</v>
      </c>
      <c r="B74" s="36" t="s">
        <v>43</v>
      </c>
      <c r="C74" s="37" t="s">
        <v>32</v>
      </c>
      <c r="D74" s="38" t="s">
        <v>47</v>
      </c>
      <c r="E74" s="42"/>
      <c r="F74" s="43">
        <f>SUM(F70:F73)</f>
        <v>13</v>
      </c>
      <c r="G74" s="40">
        <f t="shared" si="2"/>
        <v>0.65</v>
      </c>
      <c r="H74" s="40">
        <f t="shared" si="3"/>
        <v>13.65</v>
      </c>
      <c r="I74" s="50"/>
      <c r="J74" s="51"/>
      <c r="K74" s="51"/>
      <c r="L74" s="51"/>
      <c r="M74" s="52"/>
      <c r="N74" s="49"/>
      <c r="O74" s="52"/>
      <c r="P74" s="49"/>
      <c r="Q74" s="52"/>
    </row>
    <row r="75" s="6" customFormat="1" ht="30" spans="1:12">
      <c r="A75" s="41" t="s">
        <v>50</v>
      </c>
      <c r="B75" s="36" t="s">
        <v>44</v>
      </c>
      <c r="C75" s="37" t="s">
        <v>32</v>
      </c>
      <c r="D75" s="38" t="s">
        <v>47</v>
      </c>
      <c r="E75" s="42"/>
      <c r="F75" s="43">
        <f>SUM(F74:F74)</f>
        <v>13</v>
      </c>
      <c r="G75" s="40">
        <f t="shared" si="2"/>
        <v>0.65</v>
      </c>
      <c r="H75" s="40">
        <f t="shared" si="3"/>
        <v>13.65</v>
      </c>
      <c r="I75" s="50"/>
      <c r="J75" s="51"/>
      <c r="K75" s="51"/>
      <c r="L75" s="51"/>
    </row>
    <row r="76" s="6" customFormat="1" ht="30" spans="1:12">
      <c r="A76" s="41" t="s">
        <v>50</v>
      </c>
      <c r="B76" s="36" t="s">
        <v>45</v>
      </c>
      <c r="C76" s="37" t="s">
        <v>32</v>
      </c>
      <c r="D76" s="38" t="s">
        <v>47</v>
      </c>
      <c r="E76" s="42"/>
      <c r="F76" s="43">
        <f>SUM(F75:F75)</f>
        <v>13</v>
      </c>
      <c r="G76" s="40">
        <f t="shared" si="2"/>
        <v>0.65</v>
      </c>
      <c r="H76" s="40">
        <f t="shared" si="3"/>
        <v>13.65</v>
      </c>
      <c r="I76" s="50"/>
      <c r="J76" s="51"/>
      <c r="K76" s="51"/>
      <c r="L76" s="51"/>
    </row>
    <row r="77" s="6" customFormat="1" ht="32" customHeight="1" spans="1:12">
      <c r="A77" s="41" t="s">
        <v>50</v>
      </c>
      <c r="B77" s="36" t="s">
        <v>46</v>
      </c>
      <c r="C77" s="37" t="s">
        <v>32</v>
      </c>
      <c r="D77" s="38" t="s">
        <v>47</v>
      </c>
      <c r="E77" s="42"/>
      <c r="F77" s="43">
        <f>SUM(F75:F75)</f>
        <v>13</v>
      </c>
      <c r="G77" s="40">
        <f t="shared" si="2"/>
        <v>0.65</v>
      </c>
      <c r="H77" s="40">
        <f t="shared" si="3"/>
        <v>13.65</v>
      </c>
      <c r="I77" s="50"/>
      <c r="J77" s="51"/>
      <c r="K77" s="51"/>
      <c r="L77" s="51"/>
    </row>
    <row r="78" s="6" customFormat="1" ht="15" spans="1:12">
      <c r="A78" s="53" t="s">
        <v>51</v>
      </c>
      <c r="B78" s="53"/>
      <c r="C78" s="53"/>
      <c r="D78" s="38"/>
      <c r="E78" s="53"/>
      <c r="F78" s="37">
        <f>SUM(F8:F77)</f>
        <v>95130</v>
      </c>
      <c r="G78" s="40">
        <f t="shared" si="2"/>
        <v>4756.5</v>
      </c>
      <c r="H78" s="40">
        <f t="shared" si="3"/>
        <v>99886.5</v>
      </c>
      <c r="I78" s="54"/>
      <c r="J78" s="54"/>
      <c r="K78" s="54"/>
      <c r="L78" s="54"/>
    </row>
  </sheetData>
  <mergeCells count="40">
    <mergeCell ref="A1:L1"/>
    <mergeCell ref="A2:L2"/>
    <mergeCell ref="E3:F3"/>
    <mergeCell ref="E4:F4"/>
    <mergeCell ref="A8:A12"/>
    <mergeCell ref="A17:A21"/>
    <mergeCell ref="A26:A30"/>
    <mergeCell ref="A35:A39"/>
    <mergeCell ref="A44:A48"/>
    <mergeCell ref="A53:A57"/>
    <mergeCell ref="A62:A65"/>
    <mergeCell ref="A70:A73"/>
    <mergeCell ref="B8:B12"/>
    <mergeCell ref="B17:B21"/>
    <mergeCell ref="B26:B30"/>
    <mergeCell ref="B35:B39"/>
    <mergeCell ref="B44:B48"/>
    <mergeCell ref="B53:B57"/>
    <mergeCell ref="B62:B65"/>
    <mergeCell ref="B70:B73"/>
    <mergeCell ref="C8:C12"/>
    <mergeCell ref="C17:C21"/>
    <mergeCell ref="C26:C30"/>
    <mergeCell ref="C35:C39"/>
    <mergeCell ref="C44:C48"/>
    <mergeCell ref="C53:C57"/>
    <mergeCell ref="C62:C65"/>
    <mergeCell ref="C70:C73"/>
    <mergeCell ref="D8:D12"/>
    <mergeCell ref="D17:D21"/>
    <mergeCell ref="D26:D30"/>
    <mergeCell ref="D35:D39"/>
    <mergeCell ref="D44:D48"/>
    <mergeCell ref="D53:D57"/>
    <mergeCell ref="D62:D65"/>
    <mergeCell ref="D70:D73"/>
    <mergeCell ref="I8:I77"/>
    <mergeCell ref="J8:J77"/>
    <mergeCell ref="K8:K77"/>
    <mergeCell ref="L8:L77"/>
  </mergeCells>
  <pageMargins left="0.7" right="0.7" top="0.75" bottom="0.75" header="0.3" footer="0.3"/>
  <pageSetup paperSize="9" scale="3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4" workbookViewId="0">
      <selection activeCell="D33" sqref="D33"/>
    </sheetView>
  </sheetViews>
  <sheetFormatPr defaultColWidth="9" defaultRowHeight="13.5" outlineLevelCol="3"/>
  <cols>
    <col min="1" max="1" width="51.25" customWidth="1"/>
  </cols>
  <sheetData>
    <row r="1" ht="52" customHeight="1" spans="1:1">
      <c r="A1" s="1" t="s">
        <v>52</v>
      </c>
    </row>
    <row r="2" ht="52" customHeight="1" spans="1:1">
      <c r="A2" s="2" t="s">
        <v>53</v>
      </c>
    </row>
    <row r="3" ht="52" customHeight="1" spans="1:1">
      <c r="A3" s="2" t="s">
        <v>54</v>
      </c>
    </row>
    <row r="4" ht="52" customHeight="1" spans="1:1">
      <c r="A4" s="2" t="s">
        <v>55</v>
      </c>
    </row>
    <row r="5" ht="52" customHeight="1" spans="1:1">
      <c r="A5" s="2" t="s">
        <v>56</v>
      </c>
    </row>
    <row r="6" ht="52" customHeight="1" spans="1:1">
      <c r="A6" s="2" t="s">
        <v>57</v>
      </c>
    </row>
    <row r="7" ht="52" customHeight="1" spans="1:1">
      <c r="A7" s="2" t="s">
        <v>58</v>
      </c>
    </row>
    <row r="9" spans="1:1">
      <c r="A9" s="3" t="s">
        <v>59</v>
      </c>
    </row>
    <row r="10" spans="1:1">
      <c r="A10" s="4"/>
    </row>
    <row r="11" spans="1:1">
      <c r="A11" s="4"/>
    </row>
    <row r="12" spans="1:4">
      <c r="A12" s="4"/>
      <c r="D12" s="55" t="s">
        <v>60</v>
      </c>
    </row>
    <row r="13" spans="1:4">
      <c r="A13" s="4"/>
      <c r="D13" s="55" t="s">
        <v>61</v>
      </c>
    </row>
    <row r="14" spans="1:4">
      <c r="A14" s="4"/>
      <c r="D14" s="55" t="s">
        <v>62</v>
      </c>
    </row>
    <row r="15" spans="1:4">
      <c r="A15" s="4"/>
      <c r="D15" s="55" t="s">
        <v>62</v>
      </c>
    </row>
    <row r="16" spans="1:4">
      <c r="A16" s="4"/>
      <c r="D16" s="55" t="s">
        <v>63</v>
      </c>
    </row>
    <row r="17" spans="1:4">
      <c r="A17" s="4"/>
      <c r="D17" s="55" t="s">
        <v>60</v>
      </c>
    </row>
    <row r="18" spans="1:4">
      <c r="A18" s="4"/>
      <c r="D18" s="55" t="s">
        <v>61</v>
      </c>
    </row>
    <row r="19" spans="1:4">
      <c r="A19" s="4"/>
      <c r="D19" s="55" t="s">
        <v>64</v>
      </c>
    </row>
    <row r="20" spans="1:4">
      <c r="A20" s="4"/>
      <c r="D20" s="55" t="s">
        <v>62</v>
      </c>
    </row>
    <row r="21" spans="4:4">
      <c r="D21" s="55" t="s">
        <v>63</v>
      </c>
    </row>
    <row r="23" spans="4:4">
      <c r="D23" s="55" t="s">
        <v>65</v>
      </c>
    </row>
    <row r="24" spans="4:4">
      <c r="D24" s="55" t="s">
        <v>66</v>
      </c>
    </row>
    <row r="25" spans="4:4">
      <c r="D25" s="55" t="s">
        <v>67</v>
      </c>
    </row>
    <row r="26" spans="4:4">
      <c r="D26" s="55" t="s">
        <v>68</v>
      </c>
    </row>
    <row r="27" spans="4:4">
      <c r="D27" s="55" t="s">
        <v>69</v>
      </c>
    </row>
    <row r="28" spans="4:4">
      <c r="D28" s="55" t="s">
        <v>65</v>
      </c>
    </row>
    <row r="29" spans="4:4">
      <c r="D29" s="55" t="s">
        <v>66</v>
      </c>
    </row>
    <row r="30" spans="4:4">
      <c r="D30" s="55" t="s">
        <v>67</v>
      </c>
    </row>
    <row r="31" spans="4:4">
      <c r="D31" s="55" t="s">
        <v>68</v>
      </c>
    </row>
    <row r="32" spans="4:4">
      <c r="D32" s="55" t="s">
        <v>69</v>
      </c>
    </row>
  </sheetData>
  <mergeCells count="1">
    <mergeCell ref="A9:A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2025-07-31T14:19:59Z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435E76C168014215B5C23C3A3682990C_12</vt:lpwstr>
  </property>
</Properties>
</file>