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<sst xmlns="http://schemas.openxmlformats.org/spreadsheetml/2006/main" count="61" uniqueCount="50">
  <si>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</si>
  <si>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</si>
  <si>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</si>
  <si>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上海办中通73567275430985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</si>
  <si>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</si>
  <si>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</si>
  <si>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</si>
  <si>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</si>
  <si>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</si>
  <si>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</si>
  <si>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</si>
  <si>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</si>
  <si>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</si>
  <si>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</si>
  <si>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</si>
  <si>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</si>
  <si>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</si>
  <si>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</si>
  <si>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</si>
  <si>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</si>
  <si>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</si>
  <si>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</si>
  <si>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</si>
  <si>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</si>
  <si>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P25072636</t>
  </si>
  <si>
    <t xml:space="preserve">21 AULTH09845                                     </t>
  </si>
  <si>
    <t xml:space="preserve">S25071039 </t>
  </si>
  <si>
    <t xml:space="preserve">F6617A8                                                                                             </t>
  </si>
  <si>
    <t>31*23*23</t>
  </si>
  <si>
    <t xml:space="preserve">23_AULBB11142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</si>
  <si>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</si>
  <si>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</si>
  <si>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</si>
  <si>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</si>
  <si>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</si>
  <si>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</si>
  <si>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</si>
  <si>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GR477 - STONE</t>
  </si>
  <si>
    <t>5/6 Y</t>
  </si>
  <si>
    <t>全码</t>
  </si>
  <si>
    <t>无价格</t>
  </si>
  <si>
    <t>1664919,1664920</t>
  </si>
  <si>
    <t>F6617A8</t>
  </si>
  <si>
    <t>7/8 Y</t>
  </si>
  <si>
    <t>8/9 Y</t>
  </si>
  <si>
    <t>9/10 Y</t>
  </si>
  <si>
    <t>11/12 Y</t>
  </si>
  <si>
    <t>13/14 Y</t>
  </si>
  <si>
    <t>有价格</t>
  </si>
  <si>
    <t>1664921,1664922,1664923,1664924,1664925,1664926,1664927,1664929,1664930,1664931,1664932,1664933,1664934,1664935,1664938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</si>
</sst>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K18" sqref="K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45878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2679</v>
      </c>
      <c r="F8" s="30"/>
      <c r="G8" s="30">
        <v>2771</v>
      </c>
      <c r="H8" s="31">
        <v>1</v>
      </c>
      <c r="I8" s="30"/>
      <c r="J8" s="27">
        <v>7.4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2679</v>
      </c>
      <c r="F9" s="30"/>
      <c r="G9" s="30">
        <v>2750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5358</v>
      </c>
      <c r="F10" s="36"/>
      <c r="G10" s="36">
        <f>SUM(G8:G9)</f>
        <v>5521</v>
      </c>
      <c r="H10" s="37">
        <f>SUM(H8:H8)</f>
        <v>1</v>
      </c>
      <c r="I10" s="36"/>
      <c r="J10" s="36">
        <f>SUM(J8:J8)</f>
        <v>7.4</v>
      </c>
      <c r="K10" s="30"/>
    </row>
    <row r="16" spans="1:8">
      <c r="A16" s="30" t="s">
        <v>31</v>
      </c>
      <c r="B16" s="30" t="s">
        <v>32</v>
      </c>
      <c r="C16" s="38" t="s">
        <v>17</v>
      </c>
      <c r="D16" s="39" t="s">
        <v>33</v>
      </c>
      <c r="E16" s="30" t="s">
        <v>34</v>
      </c>
      <c r="F16" s="30"/>
      <c r="G16" s="30" t="s">
        <v>35</v>
      </c>
      <c r="H16" s="30" t="s">
        <v>36</v>
      </c>
    </row>
    <row r="17" spans="1:8">
      <c r="A17" s="40" t="s">
        <v>37</v>
      </c>
      <c r="B17" s="41" t="s">
        <v>38</v>
      </c>
      <c r="C17" s="38">
        <v>56</v>
      </c>
      <c r="D17" s="39">
        <f t="shared" ref="D17:D28" si="0">C17*1.03+1</f>
        <v>58.68</v>
      </c>
      <c r="E17" s="40" t="s">
        <v>39</v>
      </c>
      <c r="F17" s="40" t="s">
        <v>40</v>
      </c>
      <c r="G17" s="40" t="s">
        <v>41</v>
      </c>
      <c r="H17" s="40" t="s">
        <v>42</v>
      </c>
    </row>
    <row r="18" spans="1:8">
      <c r="A18" s="42"/>
      <c r="B18" s="41" t="s">
        <v>43</v>
      </c>
      <c r="C18" s="38">
        <v>56</v>
      </c>
      <c r="D18" s="39">
        <f t="shared" si="0"/>
        <v>58.68</v>
      </c>
      <c r="E18" s="42"/>
      <c r="F18" s="42"/>
      <c r="G18" s="42"/>
      <c r="H18" s="42"/>
    </row>
    <row r="19" spans="1:8">
      <c r="A19" s="42"/>
      <c r="B19" s="41" t="s">
        <v>44</v>
      </c>
      <c r="C19" s="38">
        <v>56</v>
      </c>
      <c r="D19" s="39">
        <f t="shared" si="0"/>
        <v>58.68</v>
      </c>
      <c r="E19" s="42"/>
      <c r="F19" s="42"/>
      <c r="G19" s="42"/>
      <c r="H19" s="42"/>
    </row>
    <row r="20" spans="1:8">
      <c r="A20" s="42"/>
      <c r="B20" s="41" t="s">
        <v>45</v>
      </c>
      <c r="C20" s="38">
        <v>113</v>
      </c>
      <c r="D20" s="39">
        <f t="shared" si="0"/>
        <v>117.39</v>
      </c>
      <c r="E20" s="42"/>
      <c r="F20" s="42"/>
      <c r="G20" s="42"/>
      <c r="H20" s="42"/>
    </row>
    <row r="21" spans="1:8">
      <c r="A21" s="42"/>
      <c r="B21" s="41" t="s">
        <v>46</v>
      </c>
      <c r="C21" s="38">
        <v>169</v>
      </c>
      <c r="D21" s="39">
        <f t="shared" si="0"/>
        <v>175.07</v>
      </c>
      <c r="E21" s="42"/>
      <c r="F21" s="42"/>
      <c r="G21" s="42"/>
      <c r="H21" s="42"/>
    </row>
    <row r="22" spans="1:8">
      <c r="A22" s="43"/>
      <c r="B22" s="41" t="s">
        <v>47</v>
      </c>
      <c r="C22" s="38">
        <v>169</v>
      </c>
      <c r="D22" s="39">
        <f t="shared" si="0"/>
        <v>175.07</v>
      </c>
      <c r="E22" s="43"/>
      <c r="F22" s="43"/>
      <c r="G22" s="43"/>
      <c r="H22" s="42"/>
    </row>
    <row r="23" spans="1:8">
      <c r="A23" s="40" t="s">
        <v>37</v>
      </c>
      <c r="B23" s="41" t="s">
        <v>38</v>
      </c>
      <c r="C23" s="38">
        <v>187</v>
      </c>
      <c r="D23" s="39">
        <f t="shared" si="0"/>
        <v>193.61</v>
      </c>
      <c r="E23" s="40" t="s">
        <v>39</v>
      </c>
      <c r="F23" s="40" t="s">
        <v>48</v>
      </c>
      <c r="G23" s="40" t="s">
        <v>49</v>
      </c>
      <c r="H23" s="42"/>
    </row>
    <row r="24" spans="1:8">
      <c r="A24" s="42"/>
      <c r="B24" s="41" t="s">
        <v>43</v>
      </c>
      <c r="C24" s="38">
        <v>187</v>
      </c>
      <c r="D24" s="39">
        <f t="shared" si="0"/>
        <v>193.61</v>
      </c>
      <c r="E24" s="42"/>
      <c r="F24" s="42"/>
      <c r="G24" s="42"/>
      <c r="H24" s="42"/>
    </row>
    <row r="25" spans="1:8">
      <c r="A25" s="42"/>
      <c r="B25" s="41" t="s">
        <v>44</v>
      </c>
      <c r="C25" s="38">
        <v>187</v>
      </c>
      <c r="D25" s="39">
        <f t="shared" si="0"/>
        <v>193.61</v>
      </c>
      <c r="E25" s="42"/>
      <c r="F25" s="42"/>
      <c r="G25" s="42"/>
      <c r="H25" s="42"/>
    </row>
    <row r="26" spans="1:8">
      <c r="A26" s="42"/>
      <c r="B26" s="41" t="s">
        <v>45</v>
      </c>
      <c r="C26" s="38">
        <v>375</v>
      </c>
      <c r="D26" s="39">
        <f t="shared" si="0"/>
        <v>387.25</v>
      </c>
      <c r="E26" s="42"/>
      <c r="F26" s="42"/>
      <c r="G26" s="42"/>
      <c r="H26" s="42"/>
    </row>
    <row r="27" spans="1:8">
      <c r="A27" s="42"/>
      <c r="B27" s="41" t="s">
        <v>46</v>
      </c>
      <c r="C27" s="38">
        <v>562</v>
      </c>
      <c r="D27" s="39">
        <f t="shared" si="0"/>
        <v>579.86</v>
      </c>
      <c r="E27" s="42"/>
      <c r="F27" s="42"/>
      <c r="G27" s="42"/>
      <c r="H27" s="42"/>
    </row>
    <row r="28" spans="1:8">
      <c r="A28" s="43"/>
      <c r="B28" s="41" t="s">
        <v>47</v>
      </c>
      <c r="C28" s="38">
        <v>562</v>
      </c>
      <c r="D28" s="39">
        <f t="shared" si="0"/>
        <v>579.86</v>
      </c>
      <c r="E28" s="43"/>
      <c r="F28" s="43"/>
      <c r="G28" s="43"/>
      <c r="H28" s="43"/>
    </row>
    <row r="29" spans="1:8">
      <c r="A29" s="30" t="s">
        <v>30</v>
      </c>
      <c r="B29" s="30"/>
      <c r="C29" s="38">
        <f>SUM(C17:C28)</f>
        <v>2679</v>
      </c>
      <c r="D29" s="39">
        <f>SUM(D17:D28)</f>
        <v>2771.37</v>
      </c>
      <c r="E29" s="30"/>
      <c r="F29" s="30"/>
      <c r="G29" s="30"/>
      <c r="H29" s="30"/>
    </row>
  </sheetData>
  <mergeCells count="20">
    <mergeCell ref="A1:K1"/>
    <mergeCell ref="A2:D2"/>
    <mergeCell ref="E2:K2"/>
    <mergeCell ref="A8:A9"/>
    <mergeCell ref="A17:A22"/>
    <mergeCell ref="A23:A28"/>
    <mergeCell ref="C8:C9"/>
    <mergeCell ref="D8:D9"/>
    <mergeCell ref="E17:E22"/>
    <mergeCell ref="E23:E28"/>
    <mergeCell ref="F17:F22"/>
    <mergeCell ref="F23:F28"/>
    <mergeCell ref="G17:G22"/>
    <mergeCell ref="G23:G28"/>
    <mergeCell ref="H8:H9"/>
    <mergeCell ref="H17:H28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2025-08-09T06:43:28Z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AB6FD4B21AD4403A90BCD0E3F49CC382_13</vt:lpwstr>
  </property>
</Properties>
</file>