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<sst xmlns="http://schemas.openxmlformats.org/spreadsheetml/2006/main" count="69" uniqueCount="51">
  <si>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</si>
  <si>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</si>
  <si>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</si>
  <si>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Alice 13764005563 上海市上海市闵行区兴梅路485号中环科技园12楼1213室 中通73567218109596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</si>
  <si>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</si>
  <si>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</si>
  <si>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</si>
  <si>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</si>
  <si>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</si>
  <si>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</si>
  <si>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</si>
  <si>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</si>
  <si>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</si>
  <si>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</si>
  <si>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</si>
  <si>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</si>
  <si>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</si>
  <si>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</si>
  <si>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</si>
  <si>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</si>
  <si>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</si>
  <si>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</si>
  <si>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</si>
  <si>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</si>
  <si>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P25080338</t>
  </si>
  <si>
    <t xml:space="preserve">21 AULTH09845                                     </t>
  </si>
  <si>
    <t xml:space="preserve">S25080145 </t>
  </si>
  <si>
    <t xml:space="preserve">G0738AX                                                                                             </t>
  </si>
  <si>
    <t>31*21*25</t>
  </si>
  <si>
    <t>总计</t>
  </si>
  <si>
    <t>颜色</t>
  </si>
  <si>
    <t>尺码</t>
  </si>
  <si>
    <t>生产数</t>
  </si>
  <si>
    <t>尺码段</t>
  </si>
  <si>
    <t>PO号</t>
  </si>
  <si>
    <t>款号</t>
  </si>
  <si>
    <t>ER128 - ECRU</t>
  </si>
  <si>
    <t>XXS</t>
  </si>
  <si>
    <t>全码</t>
  </si>
  <si>
    <t>无价格</t>
  </si>
  <si>
    <t>1670818,1670819</t>
  </si>
  <si>
    <t>G0738AX</t>
  </si>
  <si>
    <t>XS</t>
  </si>
  <si>
    <t>S</t>
  </si>
  <si>
    <t>M</t>
  </si>
  <si>
    <t>L</t>
  </si>
  <si>
    <t>XL</t>
  </si>
  <si>
    <t>有价格</t>
  </si>
  <si>
    <t>1670811,1670812,1670814,1670816</t>
  </si>
  <si>
    <t>无XXS</t>
  </si>
  <si>
    <t>1670802,1670803,1670805,1670807,1670808,1670810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</si>
</sst>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workbookViewId="0">
      <selection activeCell="D8" sqref="D8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45878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7" t="s">
        <v>10</v>
      </c>
      <c r="J6" s="37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8" t="s">
        <v>21</v>
      </c>
      <c r="J7" s="38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8" t="s">
        <v>27</v>
      </c>
      <c r="E8" s="29">
        <v>7294</v>
      </c>
      <c r="F8" s="29"/>
      <c r="G8" s="29">
        <v>7530</v>
      </c>
      <c r="H8" s="30">
        <v>1</v>
      </c>
      <c r="I8" s="29"/>
      <c r="J8" s="29">
        <v>8.2</v>
      </c>
      <c r="K8" s="27" t="s">
        <v>28</v>
      </c>
    </row>
    <row r="9" spans="1:11">
      <c r="A9" s="29" t="s">
        <v>29</v>
      </c>
      <c r="B9" s="29"/>
      <c r="C9" s="29"/>
      <c r="D9" s="29"/>
      <c r="E9" s="29">
        <f>SUM(E8:E8)</f>
        <v>7294</v>
      </c>
      <c r="F9" s="29"/>
      <c r="G9" s="29">
        <f>SUM(G8:G8)</f>
        <v>7530</v>
      </c>
      <c r="H9" s="30">
        <f>SUM(H8:H8)</f>
        <v>1</v>
      </c>
      <c r="I9" s="29"/>
      <c r="J9" s="29">
        <f>SUM(J8:J8)</f>
        <v>8.2</v>
      </c>
      <c r="K9" s="29"/>
    </row>
    <row r="15" spans="1:8">
      <c r="A15" s="31" t="s">
        <v>30</v>
      </c>
      <c r="B15" s="31" t="s">
        <v>31</v>
      </c>
      <c r="C15" s="32" t="s">
        <v>17</v>
      </c>
      <c r="D15" s="33" t="s">
        <v>32</v>
      </c>
      <c r="E15" s="31" t="s">
        <v>33</v>
      </c>
      <c r="F15" s="31"/>
      <c r="G15" s="31" t="s">
        <v>34</v>
      </c>
      <c r="H15" s="31" t="s">
        <v>35</v>
      </c>
    </row>
    <row r="16" spans="1:8">
      <c r="A16" s="34" t="s">
        <v>36</v>
      </c>
      <c r="B16" s="31" t="s">
        <v>37</v>
      </c>
      <c r="C16" s="32">
        <v>176</v>
      </c>
      <c r="D16" s="33">
        <f t="shared" ref="D16:D32" si="0">C16*1.03+1</f>
        <v>182.28</v>
      </c>
      <c r="E16" s="34" t="s">
        <v>38</v>
      </c>
      <c r="F16" s="34" t="s">
        <v>39</v>
      </c>
      <c r="G16" s="34" t="s">
        <v>40</v>
      </c>
      <c r="H16" s="34" t="s">
        <v>41</v>
      </c>
    </row>
    <row r="17" spans="1:8">
      <c r="A17" s="35"/>
      <c r="B17" s="31" t="s">
        <v>42</v>
      </c>
      <c r="C17" s="32">
        <v>196</v>
      </c>
      <c r="D17" s="33">
        <f t="shared" si="0"/>
        <v>202.88</v>
      </c>
      <c r="E17" s="35"/>
      <c r="F17" s="35"/>
      <c r="G17" s="35"/>
      <c r="H17" s="35"/>
    </row>
    <row r="18" spans="1:8">
      <c r="A18" s="35"/>
      <c r="B18" s="31" t="s">
        <v>43</v>
      </c>
      <c r="C18" s="32">
        <v>252</v>
      </c>
      <c r="D18" s="33">
        <f t="shared" si="0"/>
        <v>260.56</v>
      </c>
      <c r="E18" s="35"/>
      <c r="F18" s="35"/>
      <c r="G18" s="35"/>
      <c r="H18" s="35"/>
    </row>
    <row r="19" spans="1:8">
      <c r="A19" s="35"/>
      <c r="B19" s="31" t="s">
        <v>44</v>
      </c>
      <c r="C19" s="32">
        <v>232</v>
      </c>
      <c r="D19" s="33">
        <f t="shared" si="0"/>
        <v>239.96</v>
      </c>
      <c r="E19" s="35"/>
      <c r="F19" s="35"/>
      <c r="G19" s="35"/>
      <c r="H19" s="35"/>
    </row>
    <row r="20" spans="1:8">
      <c r="A20" s="35"/>
      <c r="B20" s="31" t="s">
        <v>45</v>
      </c>
      <c r="C20" s="32">
        <v>140</v>
      </c>
      <c r="D20" s="33">
        <f t="shared" si="0"/>
        <v>145.2</v>
      </c>
      <c r="E20" s="35"/>
      <c r="F20" s="35"/>
      <c r="G20" s="35"/>
      <c r="H20" s="35"/>
    </row>
    <row r="21" spans="1:8">
      <c r="A21" s="36"/>
      <c r="B21" s="31" t="s">
        <v>46</v>
      </c>
      <c r="C21" s="32">
        <v>140</v>
      </c>
      <c r="D21" s="33">
        <f t="shared" si="0"/>
        <v>145.2</v>
      </c>
      <c r="E21" s="36"/>
      <c r="F21" s="36"/>
      <c r="G21" s="36"/>
      <c r="H21" s="35"/>
    </row>
    <row r="22" spans="1:8">
      <c r="A22" s="34" t="s">
        <v>36</v>
      </c>
      <c r="B22" s="31" t="s">
        <v>37</v>
      </c>
      <c r="C22" s="32">
        <v>538</v>
      </c>
      <c r="D22" s="33">
        <f t="shared" si="0"/>
        <v>555.14</v>
      </c>
      <c r="E22" s="34" t="s">
        <v>38</v>
      </c>
      <c r="F22" s="34" t="s">
        <v>47</v>
      </c>
      <c r="G22" s="34" t="s">
        <v>48</v>
      </c>
      <c r="H22" s="35"/>
    </row>
    <row r="23" spans="1:8">
      <c r="A23" s="35"/>
      <c r="B23" s="31" t="s">
        <v>42</v>
      </c>
      <c r="C23" s="32">
        <v>1614</v>
      </c>
      <c r="D23" s="33">
        <f t="shared" si="0"/>
        <v>1663.42</v>
      </c>
      <c r="E23" s="35"/>
      <c r="F23" s="35"/>
      <c r="G23" s="35"/>
      <c r="H23" s="35"/>
    </row>
    <row r="24" spans="1:8">
      <c r="A24" s="35"/>
      <c r="B24" s="31" t="s">
        <v>43</v>
      </c>
      <c r="C24" s="32">
        <v>1076</v>
      </c>
      <c r="D24" s="33">
        <f t="shared" si="0"/>
        <v>1109.28</v>
      </c>
      <c r="E24" s="35"/>
      <c r="F24" s="35"/>
      <c r="G24" s="35"/>
      <c r="H24" s="35"/>
    </row>
    <row r="25" spans="1:8">
      <c r="A25" s="35"/>
      <c r="B25" s="31" t="s">
        <v>44</v>
      </c>
      <c r="C25" s="32">
        <v>1076</v>
      </c>
      <c r="D25" s="33">
        <f t="shared" si="0"/>
        <v>1109.28</v>
      </c>
      <c r="E25" s="35"/>
      <c r="F25" s="35"/>
      <c r="G25" s="35"/>
      <c r="H25" s="35"/>
    </row>
    <row r="26" spans="1:8">
      <c r="A26" s="35"/>
      <c r="B26" s="31" t="s">
        <v>45</v>
      </c>
      <c r="C26" s="32">
        <v>1076</v>
      </c>
      <c r="D26" s="33">
        <f t="shared" si="0"/>
        <v>1109.28</v>
      </c>
      <c r="E26" s="35"/>
      <c r="F26" s="35"/>
      <c r="G26" s="35"/>
      <c r="H26" s="35"/>
    </row>
    <row r="27" spans="1:8">
      <c r="A27" s="36"/>
      <c r="B27" s="31" t="s">
        <v>46</v>
      </c>
      <c r="C27" s="32">
        <v>538</v>
      </c>
      <c r="D27" s="33">
        <f t="shared" si="0"/>
        <v>555.14</v>
      </c>
      <c r="E27" s="36"/>
      <c r="F27" s="36"/>
      <c r="G27" s="36"/>
      <c r="H27" s="35"/>
    </row>
    <row r="28" spans="1:8">
      <c r="A28" s="34" t="s">
        <v>36</v>
      </c>
      <c r="B28" s="31" t="s">
        <v>42</v>
      </c>
      <c r="C28" s="32">
        <v>30</v>
      </c>
      <c r="D28" s="33">
        <f t="shared" si="0"/>
        <v>31.9</v>
      </c>
      <c r="E28" s="34" t="s">
        <v>49</v>
      </c>
      <c r="F28" s="34" t="s">
        <v>47</v>
      </c>
      <c r="G28" s="34" t="s">
        <v>50</v>
      </c>
      <c r="H28" s="35"/>
    </row>
    <row r="29" spans="1:8">
      <c r="A29" s="35"/>
      <c r="B29" s="31" t="s">
        <v>43</v>
      </c>
      <c r="C29" s="32">
        <v>60</v>
      </c>
      <c r="D29" s="33">
        <f t="shared" si="0"/>
        <v>62.8</v>
      </c>
      <c r="E29" s="35"/>
      <c r="F29" s="35"/>
      <c r="G29" s="35"/>
      <c r="H29" s="35"/>
    </row>
    <row r="30" spans="1:8">
      <c r="A30" s="35"/>
      <c r="B30" s="31" t="s">
        <v>44</v>
      </c>
      <c r="C30" s="32">
        <v>60</v>
      </c>
      <c r="D30" s="33">
        <f t="shared" si="0"/>
        <v>62.8</v>
      </c>
      <c r="E30" s="35"/>
      <c r="F30" s="35"/>
      <c r="G30" s="35"/>
      <c r="H30" s="35"/>
    </row>
    <row r="31" spans="1:8">
      <c r="A31" s="35"/>
      <c r="B31" s="31" t="s">
        <v>45</v>
      </c>
      <c r="C31" s="32">
        <v>60</v>
      </c>
      <c r="D31" s="33">
        <f t="shared" si="0"/>
        <v>62.8</v>
      </c>
      <c r="E31" s="35"/>
      <c r="F31" s="35"/>
      <c r="G31" s="35"/>
      <c r="H31" s="35"/>
    </row>
    <row r="32" spans="1:8">
      <c r="A32" s="36"/>
      <c r="B32" s="31" t="s">
        <v>46</v>
      </c>
      <c r="C32" s="32">
        <v>30</v>
      </c>
      <c r="D32" s="33">
        <f t="shared" si="0"/>
        <v>31.9</v>
      </c>
      <c r="E32" s="36"/>
      <c r="F32" s="36"/>
      <c r="G32" s="36"/>
      <c r="H32" s="36"/>
    </row>
    <row r="33" spans="1:8">
      <c r="A33" s="31" t="s">
        <v>29</v>
      </c>
      <c r="B33" s="31"/>
      <c r="C33" s="32">
        <f>SUM(C16:C32)</f>
        <v>7294</v>
      </c>
      <c r="D33" s="33">
        <f>SUM(D16:D32)</f>
        <v>7529.82</v>
      </c>
      <c r="E33" s="31"/>
      <c r="F33" s="31"/>
      <c r="G33" s="31"/>
      <c r="H33" s="31"/>
    </row>
  </sheetData>
  <mergeCells count="18">
    <mergeCell ref="A1:K1"/>
    <mergeCell ref="A2:D2"/>
    <mergeCell ref="E2:K2"/>
    <mergeCell ref="A16:A21"/>
    <mergeCell ref="A22:A27"/>
    <mergeCell ref="A28:A32"/>
    <mergeCell ref="E16:E21"/>
    <mergeCell ref="E22:E27"/>
    <mergeCell ref="E28:E32"/>
    <mergeCell ref="F16:F21"/>
    <mergeCell ref="F22:F27"/>
    <mergeCell ref="F28:F32"/>
    <mergeCell ref="G16:G21"/>
    <mergeCell ref="G22:G27"/>
    <mergeCell ref="G28:G32"/>
    <mergeCell ref="H16:H32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2025-08-09T01:27:31Z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2052-12.1.0.22483</vt:lpwstr>
  </property>
  <property fmtid="{D5CDD505-2E9C-101B-9397-08002B2CF9AE}" pid="3" name="ICV">
    <vt:lpwstr>DE7D597B64C7412098F8DBB6C859ADD6_13</vt:lpwstr>
  </property>
</Properties>
</file>