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<sst xmlns="http://schemas.openxmlformats.org/spreadsheetml/2006/main" count="48" uniqueCount="44">
  <si>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</si>
  <si>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</si>
  <si>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</si>
  <si>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大连隆生服饰有限公司，中山区人民路成大大厦19层，马统宣15140380767   中通73567287251566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</si>
  <si>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</si>
  <si>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</si>
  <si>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</si>
  <si>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</si>
  <si>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</si>
  <si>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</si>
  <si>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</si>
  <si>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</si>
  <si>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</si>
  <si>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</si>
  <si>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</si>
  <si>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</si>
  <si>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</si>
  <si>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</si>
  <si>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</si>
  <si>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</si>
  <si>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</si>
  <si>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t>净重（公斤</t>
    </r>
    <r>
      <rPr>
        <b/>
        <sz val="10"/>
        <rFont val="Calibri"/>
        <charset val="134"/>
      </rPr>
      <t>)</t>
    </r>
  </si>
  <si>
    <r>
      <t>毛重（公斤</t>
    </r>
    <r>
      <rPr>
        <b/>
        <sz val="10"/>
        <rFont val="Calibri"/>
        <charset val="134"/>
      </rPr>
      <t>)</t>
    </r>
  </si>
  <si>
    <t>备注</t>
  </si>
  <si>
    <t>P25080863</t>
  </si>
  <si>
    <t xml:space="preserve">24_AULBM11953                                     </t>
  </si>
  <si>
    <t xml:space="preserve">S25080365 </t>
  </si>
  <si>
    <t xml:space="preserve">F3523AX                                                                                             </t>
  </si>
  <si>
    <t>23*10*6</t>
  </si>
  <si>
    <r>
      <t>24_AULBM11953</t>
    </r>
    <r>
      <rPr>
        <b/>
        <sz val="11"/>
        <rFont val="宋体"/>
        <charset val="134"/>
      </rPr>
      <t>背面空白</t>
    </r>
    <r>
      <rPr>
        <b/>
        <sz val="11"/>
        <rFont val="Calibri"/>
        <charset val="134"/>
      </rPr>
      <t xml:space="preserve">                             </t>
    </r>
  </si>
  <si>
    <t>总计</t>
  </si>
  <si>
    <t>颜色</t>
  </si>
  <si>
    <t>尺码</t>
  </si>
  <si>
    <t>生产数</t>
  </si>
  <si>
    <t>PO号</t>
  </si>
  <si>
    <t>款号</t>
  </si>
  <si>
    <t>BN192 - BROWN</t>
  </si>
  <si>
    <t>S</t>
  </si>
  <si>
    <t>有价格</t>
  </si>
  <si>
    <t>1636070/1636072</t>
  </si>
  <si>
    <t>F3523AX</t>
  </si>
  <si>
    <t>M</t>
  </si>
  <si>
    <t>L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</si>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</sst>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/>
    </xf>
    <xf numFmtId="1" fontId="14" fillId="0" borderId="4" xfId="0" applyNumberFormat="1" applyFont="1" applyBorder="1" applyAlignment="1">
      <alignment horizontal="center" vertical="center" wrapText="1"/>
    </xf>
    <xf numFmtId="1" fontId="14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77" fontId="0" fillId="0" borderId="0" xfId="0" applyNumberFormat="1" applyAlignment="1">
      <alignment vertical="center"/>
    </xf>
    <xf numFmtId="0" fontId="14" fillId="0" borderId="1" xfId="0" applyNumberFormat="1" applyFont="1" applyBorder="1" applyAlignment="1">
      <alignment horizont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workbookViewId="0">
      <selection activeCell="C10" sqref="C10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45878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4" t="s">
        <v>10</v>
      </c>
      <c r="J6" s="44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5" t="s">
        <v>21</v>
      </c>
      <c r="J7" s="45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9" t="s">
        <v>26</v>
      </c>
      <c r="D8" s="29" t="s">
        <v>27</v>
      </c>
      <c r="E8" s="30">
        <v>210</v>
      </c>
      <c r="F8" s="30"/>
      <c r="G8" s="30">
        <v>219</v>
      </c>
      <c r="H8" s="31">
        <v>1</v>
      </c>
      <c r="I8" s="30"/>
      <c r="J8" s="30">
        <v>0.5</v>
      </c>
      <c r="K8" s="30" t="s">
        <v>28</v>
      </c>
    </row>
    <row r="9" ht="15" spans="1:11">
      <c r="A9" s="32"/>
      <c r="B9" s="28" t="s">
        <v>29</v>
      </c>
      <c r="C9" s="33"/>
      <c r="D9" s="33"/>
      <c r="E9" s="30">
        <v>84</v>
      </c>
      <c r="F9" s="30"/>
      <c r="G9" s="30">
        <v>86</v>
      </c>
      <c r="H9" s="31"/>
      <c r="I9" s="30"/>
      <c r="J9" s="30"/>
      <c r="K9" s="30"/>
    </row>
    <row r="10" spans="1:11">
      <c r="A10" s="30" t="s">
        <v>30</v>
      </c>
      <c r="B10" s="30"/>
      <c r="C10" s="30"/>
      <c r="D10" s="30"/>
      <c r="E10" s="30">
        <f>SUM(E8:E9)</f>
        <v>294</v>
      </c>
      <c r="F10" s="30"/>
      <c r="G10" s="30">
        <f>SUM(G8:G9)</f>
        <v>305</v>
      </c>
      <c r="H10" s="31">
        <f>SUM(H8:H9)</f>
        <v>1</v>
      </c>
      <c r="I10" s="30"/>
      <c r="J10" s="30">
        <f>SUM(J8:J9)</f>
        <v>0.5</v>
      </c>
      <c r="K10" s="30"/>
    </row>
    <row r="15" spans="1:7">
      <c r="A15" s="34" t="s">
        <v>31</v>
      </c>
      <c r="B15" s="34" t="s">
        <v>32</v>
      </c>
      <c r="C15" s="35" t="s">
        <v>17</v>
      </c>
      <c r="D15" s="36" t="s">
        <v>33</v>
      </c>
      <c r="E15" s="34"/>
      <c r="F15" s="34" t="s">
        <v>34</v>
      </c>
      <c r="G15" s="34" t="s">
        <v>35</v>
      </c>
    </row>
    <row r="16" ht="15" spans="1:7">
      <c r="A16" s="37" t="s">
        <v>36</v>
      </c>
      <c r="B16" s="38" t="s">
        <v>37</v>
      </c>
      <c r="C16" s="35">
        <v>70.04</v>
      </c>
      <c r="D16" s="36">
        <f t="shared" ref="D16:D18" si="0">C16*1.03+1</f>
        <v>73.1412</v>
      </c>
      <c r="E16" s="37" t="s">
        <v>38</v>
      </c>
      <c r="F16" s="37" t="s">
        <v>39</v>
      </c>
      <c r="G16" s="37" t="s">
        <v>40</v>
      </c>
    </row>
    <row r="17" ht="15" spans="1:7">
      <c r="A17" s="39"/>
      <c r="B17" s="38" t="s">
        <v>41</v>
      </c>
      <c r="C17" s="35">
        <v>70.04</v>
      </c>
      <c r="D17" s="36">
        <f t="shared" si="0"/>
        <v>73.1412</v>
      </c>
      <c r="E17" s="39"/>
      <c r="F17" s="39"/>
      <c r="G17" s="39"/>
    </row>
    <row r="18" ht="15" spans="1:7">
      <c r="A18" s="40"/>
      <c r="B18" s="38" t="s">
        <v>42</v>
      </c>
      <c r="C18" s="35">
        <v>70.04</v>
      </c>
      <c r="D18" s="36">
        <f t="shared" si="0"/>
        <v>73.1412</v>
      </c>
      <c r="E18" s="40"/>
      <c r="F18" s="40"/>
      <c r="G18" s="40"/>
    </row>
    <row r="19" spans="1:7">
      <c r="A19" s="34" t="s">
        <v>30</v>
      </c>
      <c r="B19" s="34"/>
      <c r="C19" s="35">
        <f>SUM(C16:C18)</f>
        <v>210.12</v>
      </c>
      <c r="D19" s="36">
        <f>SUM(D16:D18)</f>
        <v>219.4236</v>
      </c>
      <c r="E19" s="34"/>
      <c r="F19" s="34"/>
      <c r="G19" s="34"/>
    </row>
    <row r="20" spans="1:7">
      <c r="A20" s="41"/>
      <c r="B20" s="41"/>
      <c r="C20" s="42"/>
      <c r="D20" s="42"/>
      <c r="E20" s="41"/>
      <c r="F20" s="41"/>
      <c r="G20" s="41"/>
    </row>
    <row r="21" ht="15" spans="1:7">
      <c r="A21" s="34" t="s">
        <v>43</v>
      </c>
      <c r="B21" s="34"/>
      <c r="C21" s="35">
        <v>84</v>
      </c>
      <c r="D21" s="35">
        <f>C21*1.02</f>
        <v>85.68</v>
      </c>
      <c r="E21" s="34"/>
      <c r="F21" s="43">
        <v>1636071</v>
      </c>
      <c r="G21" s="34" t="s">
        <v>40</v>
      </c>
    </row>
  </sheetData>
  <mergeCells count="15">
    <mergeCell ref="A1:K1"/>
    <mergeCell ref="A2:D2"/>
    <mergeCell ref="E2:K2"/>
    <mergeCell ref="A8:A9"/>
    <mergeCell ref="A16:A18"/>
    <mergeCell ref="C8:C9"/>
    <mergeCell ref="D8:D9"/>
    <mergeCell ref="E16:E18"/>
    <mergeCell ref="F16:F18"/>
    <mergeCell ref="G16:G18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2025-08-09T08:02:19Z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2052-12.1.0.22483</vt:lpwstr>
  </property>
  <property fmtid="{D5CDD505-2E9C-101B-9397-08002B2CF9AE}" pid="3" name="ICV">
    <vt:lpwstr>F766E225C0E8470BADCD09F6C6E355A1_13</vt:lpwstr>
  </property>
</Properties>
</file>