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<sst xmlns="http://schemas.openxmlformats.org/spreadsheetml/2006/main" count="56" uniqueCount="53">
  <si>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</si>
  <si>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</si>
  <si>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</si>
  <si>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SF1558850163104                                                                       </t>
    </r>
    <r>
      <rPr>
        <b/>
        <sz val="11"/>
        <color rgb="FFFF0000"/>
        <rFont val="宋体"/>
        <charset val="0"/>
      </rPr>
      <t>梦娇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</si>
  <si>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</si>
  <si>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</si>
  <si>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</si>
  <si>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</si>
  <si>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</si>
  <si>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</si>
  <si>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</si>
  <si>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</si>
  <si>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</si>
  <si>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</si>
  <si>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</si>
  <si>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</si>
  <si>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</si>
  <si>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</si>
  <si>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</si>
  <si>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</si>
  <si>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</si>
  <si>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</si>
  <si>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</si>
  <si>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</si>
  <si>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</si>
  <si>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</si>
  <si>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</si>
  <si>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</si>
  <si>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</si>
  <si>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</si>
  <si>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P25080802</t>
  </si>
  <si>
    <t>1-1</t>
  </si>
  <si>
    <t>25*25*27.5</t>
  </si>
  <si>
    <t>总计</t>
  </si>
  <si>
    <t>Factory name (工厂名称)</t>
  </si>
  <si>
    <t>PO. Number(订单号)</t>
  </si>
  <si>
    <t>S25080343</t>
  </si>
  <si>
    <t>JUSTJEANS</t>
  </si>
  <si>
    <t>Style Code.(款号)</t>
  </si>
  <si>
    <t>170769+151869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</si>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</sst>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</xdr:row>
      <xdr:rowOff>463550</xdr:rowOff>
    </xdr:from>
    <xdr:to>
      <xdr:col>1</xdr:col>
      <xdr:colOff>2145030</xdr:colOff>
      <xdr:row>1</xdr:row>
      <xdr:rowOff>1158875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5510" y="717550"/>
          <a:ext cx="1971675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E19" sqref="E1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45880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170769</v>
      </c>
      <c r="C9" s="43" t="s">
        <v>29</v>
      </c>
      <c r="D9" s="44" t="s">
        <v>30</v>
      </c>
      <c r="E9" s="45">
        <v>6</v>
      </c>
      <c r="F9" s="46">
        <v>210</v>
      </c>
      <c r="G9" s="45">
        <v>7</v>
      </c>
      <c r="H9" s="45">
        <f t="shared" ref="H9:H26" si="0">F9+G9</f>
        <v>217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480</v>
      </c>
      <c r="G10" s="45">
        <v>15</v>
      </c>
      <c r="H10" s="45">
        <f t="shared" si="0"/>
        <v>495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670</v>
      </c>
      <c r="G11" s="45">
        <v>21</v>
      </c>
      <c r="H11" s="45">
        <f t="shared" si="0"/>
        <v>691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790</v>
      </c>
      <c r="G12" s="45">
        <v>24</v>
      </c>
      <c r="H12" s="45">
        <f t="shared" si="0"/>
        <v>814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560</v>
      </c>
      <c r="G13" s="45">
        <v>17</v>
      </c>
      <c r="H13" s="45">
        <f t="shared" si="0"/>
        <v>577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530</v>
      </c>
      <c r="G14" s="45">
        <v>16</v>
      </c>
      <c r="H14" s="45">
        <f t="shared" si="0"/>
        <v>546</v>
      </c>
      <c r="I14" s="61"/>
      <c r="J14" s="50"/>
      <c r="K14" s="50"/>
      <c r="L14" s="50"/>
    </row>
    <row r="15" ht="24" customHeight="1" spans="1:12">
      <c r="A15" s="47"/>
      <c r="B15" s="42">
        <v>151869</v>
      </c>
      <c r="C15" s="43" t="s">
        <v>29</v>
      </c>
      <c r="D15" s="50"/>
      <c r="E15" s="45">
        <v>18</v>
      </c>
      <c r="F15" s="46">
        <v>150</v>
      </c>
      <c r="G15" s="45">
        <v>5</v>
      </c>
      <c r="H15" s="45">
        <f t="shared" si="0"/>
        <v>155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100</v>
      </c>
      <c r="G16" s="45">
        <v>3</v>
      </c>
      <c r="H16" s="45">
        <f t="shared" si="0"/>
        <v>103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90</v>
      </c>
      <c r="G17" s="45">
        <v>3</v>
      </c>
      <c r="H17" s="45">
        <f t="shared" si="0"/>
        <v>93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70</v>
      </c>
      <c r="G18" s="45">
        <v>3</v>
      </c>
      <c r="H18" s="45">
        <f t="shared" si="0"/>
        <v>73</v>
      </c>
      <c r="I18" s="61"/>
      <c r="J18" s="50"/>
      <c r="K18" s="50"/>
      <c r="L18" s="50"/>
    </row>
    <row r="19" ht="15" spans="1:12">
      <c r="A19" s="45" t="s">
        <v>33</v>
      </c>
      <c r="B19" s="51"/>
      <c r="C19" s="51"/>
      <c r="D19" s="51"/>
      <c r="E19" s="52"/>
      <c r="F19" s="45">
        <f>SUM(F9:F18)</f>
        <v>3650</v>
      </c>
      <c r="G19" s="53">
        <f>SUM(G9:G18)</f>
        <v>114</v>
      </c>
      <c r="H19" s="53">
        <f>SUM(H9:H18)</f>
        <v>3764</v>
      </c>
      <c r="I19" s="53"/>
      <c r="J19" s="53"/>
      <c r="K19" s="53"/>
      <c r="L19" s="53"/>
    </row>
  </sheetData>
  <mergeCells count="15">
    <mergeCell ref="B4:E4"/>
    <mergeCell ref="F4:L4"/>
    <mergeCell ref="B5:E5"/>
    <mergeCell ref="F5:L5"/>
    <mergeCell ref="A9:A18"/>
    <mergeCell ref="B9:B14"/>
    <mergeCell ref="B15:B18"/>
    <mergeCell ref="C9:C14"/>
    <mergeCell ref="C15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3764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2025-08-11T11:23:45Z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EB4F7B6A6A9F41A093D763AA8140912E_13</vt:lpwstr>
  </property>
</Properties>
</file>