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送货单!$A$1:$L$32</definedName>
  </definedNames>
  <calcPr calcId="124519"/>
</workbook>
</file>

<file path=xl/calcChain.xml><?xml version="1.0" encoding="utf-8"?>
<calcChain xmlns="http://schemas.openxmlformats.org/spreadsheetml/2006/main">
  <c r="F32" i="4"/>
  <c r="G9"/>
  <c r="H9"/>
  <c r="G10"/>
  <c r="H10" s="1"/>
  <c r="G11"/>
  <c r="H11" s="1"/>
  <c r="G12"/>
  <c r="H12"/>
  <c r="G13"/>
  <c r="H13"/>
  <c r="G14"/>
  <c r="H14" s="1"/>
  <c r="G15"/>
  <c r="H15" s="1"/>
  <c r="G16"/>
  <c r="H16"/>
  <c r="G17"/>
  <c r="H17"/>
  <c r="G18"/>
  <c r="H18" s="1"/>
  <c r="G19"/>
  <c r="H19" s="1"/>
  <c r="G20"/>
  <c r="H20"/>
  <c r="G21"/>
  <c r="H21"/>
  <c r="G22"/>
  <c r="H22" s="1"/>
  <c r="G23"/>
  <c r="H23" s="1"/>
  <c r="G24"/>
  <c r="H24"/>
  <c r="G25"/>
  <c r="H25"/>
  <c r="G26"/>
  <c r="H26" s="1"/>
  <c r="G27"/>
  <c r="H27" s="1"/>
  <c r="G28"/>
  <c r="H28"/>
  <c r="G29"/>
  <c r="H29"/>
  <c r="G30"/>
  <c r="H30" s="1"/>
  <c r="G31"/>
  <c r="H31" s="1"/>
  <c r="H8"/>
  <c r="G8"/>
</calcChain>
</file>

<file path=xl/sharedStrings.xml><?xml version="1.0" encoding="utf-8"?>
<sst xmlns="http://schemas.openxmlformats.org/spreadsheetml/2006/main" count="103" uniqueCount="61">
  <si>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</si>
  <si>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</si>
  <si>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</si>
  <si>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</si>
  <si>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</si>
  <si>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</si>
  <si>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</si>
  <si>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</si>
  <si>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</si>
  <si>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</si>
  <si>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</si>
  <si>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</si>
  <si>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</si>
  <si>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</si>
  <si>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</si>
  <si>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</si>
  <si>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</si>
  <si>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</si>
  <si>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</si>
  <si>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</si>
  <si>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</si>
  <si>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</si>
  <si>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</si>
  <si>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</si>
  <si>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</si>
  <si>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</si>
  <si>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</si>
  <si>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P25080814            //S25080315 </t>
    <phoneticPr fontId="17" type="noConversion"/>
  </si>
  <si>
    <t>CMTW51026</t>
  </si>
  <si>
    <t>S 160/84A</t>
  </si>
  <si>
    <t>6941174504038</t>
  </si>
  <si>
    <t>M 165/88A</t>
  </si>
  <si>
    <t>6941174504045</t>
  </si>
  <si>
    <t>L 170/92A</t>
  </si>
  <si>
    <t>6941174504052</t>
  </si>
  <si>
    <t>XL 175/96A</t>
  </si>
  <si>
    <t>6941174504069</t>
  </si>
  <si>
    <t>6941174504106</t>
  </si>
  <si>
    <t>6941174504090</t>
  </si>
  <si>
    <t>6941174504083</t>
  </si>
  <si>
    <t>6941174504076</t>
  </si>
  <si>
    <t>6941174504113</t>
  </si>
  <si>
    <t>6941174504120</t>
  </si>
  <si>
    <t>6941174504137</t>
  </si>
  <si>
    <t>6941174504144</t>
  </si>
  <si>
    <t>CMTW51028</t>
  </si>
  <si>
    <t>6941174504267</t>
  </si>
  <si>
    <t>6941174504250</t>
  </si>
  <si>
    <t>6941174504243</t>
  </si>
  <si>
    <t>6941174504236</t>
  </si>
  <si>
    <t>6941174504199</t>
  </si>
  <si>
    <t>6941174504205</t>
  </si>
  <si>
    <t>6941174504212</t>
  </si>
  <si>
    <t>6941174504229</t>
  </si>
  <si>
    <t>6941174504182</t>
  </si>
  <si>
    <t>6941174504175</t>
  </si>
  <si>
    <t>6941174504168</t>
  </si>
  <si>
    <t>6941174504151</t>
  </si>
  <si>
    <t xml:space="preserve">安徽阜阳市阜阳合肥现代产业园区合肥大道16号工投阜阳中小企业园B2号肖娟19955816114  </t>
    <phoneticPr fontId="4" type="noConversion"/>
  </si>
  <si>
    <t>40*80</t>
    <phoneticPr fontId="17" type="noConversion"/>
  </si>
  <si>
    <t xml:space="preserve"> SF 1556736411239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</si>
</sst>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;_؀"/>
  </numFmts>
  <fonts count="28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76" fontId="24" fillId="0" borderId="2" xfId="0" applyNumberFormat="1" applyFont="1" applyFill="1" applyBorder="1" applyAlignment="1">
      <alignment horizontal="center" vertical="center"/>
    </xf>
    <xf numFmtId="176" fontId="24" fillId="0" borderId="3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zoomScale="85" zoomScaleSheetLayoutView="85" workbookViewId="0">
      <selection activeCell="N19" sqref="N19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21"/>
      <c r="B3" s="21"/>
      <c r="C3" s="21"/>
      <c r="D3" s="2" t="s">
        <v>2</v>
      </c>
      <c r="E3" s="33">
        <v>45880</v>
      </c>
      <c r="F3" s="33"/>
      <c r="G3" s="34" t="s">
        <v>58</v>
      </c>
      <c r="H3" s="34"/>
      <c r="I3" s="34"/>
      <c r="J3" s="34"/>
      <c r="K3" s="34"/>
      <c r="L3" s="34"/>
    </row>
    <row r="4" spans="1:12" s="1" customFormat="1" ht="19.5" customHeight="1">
      <c r="A4" s="9"/>
      <c r="B4" s="21"/>
      <c r="C4" s="35" t="s">
        <v>3</v>
      </c>
      <c r="D4" s="35"/>
      <c r="E4" s="36" t="s">
        <v>60</v>
      </c>
      <c r="F4" s="36"/>
      <c r="G4" s="34"/>
      <c r="H4" s="34"/>
      <c r="I4" s="34"/>
      <c r="J4" s="34"/>
      <c r="K4" s="34"/>
      <c r="L4" s="34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2" t="s">
        <v>14</v>
      </c>
      <c r="B7" s="23" t="s">
        <v>15</v>
      </c>
      <c r="C7" s="24" t="s">
        <v>16</v>
      </c>
      <c r="D7" s="24" t="s">
        <v>17</v>
      </c>
      <c r="E7" s="25" t="s">
        <v>24</v>
      </c>
      <c r="F7" s="26" t="s">
        <v>18</v>
      </c>
      <c r="G7" s="27" t="s">
        <v>26</v>
      </c>
      <c r="H7" s="26" t="s">
        <v>19</v>
      </c>
      <c r="I7" s="28" t="s">
        <v>20</v>
      </c>
      <c r="J7" s="29" t="s">
        <v>21</v>
      </c>
      <c r="K7" s="29" t="s">
        <v>22</v>
      </c>
      <c r="L7" s="19" t="s">
        <v>23</v>
      </c>
    </row>
    <row r="8" spans="1:12" ht="18.75" customHeight="1">
      <c r="A8" s="30" t="s">
        <v>27</v>
      </c>
      <c r="B8" s="43" t="s">
        <v>59</v>
      </c>
      <c r="C8" s="37" t="s">
        <v>28</v>
      </c>
      <c r="D8" s="38" t="s">
        <v>29</v>
      </c>
      <c r="E8" s="39" t="s">
        <v>30</v>
      </c>
      <c r="F8" s="38">
        <v>65</v>
      </c>
      <c r="G8" s="42">
        <f>F8*0.06</f>
        <v>3.9</v>
      </c>
      <c r="H8" s="42">
        <f>SUM(F8:G8)</f>
        <v>68.900000000000006</v>
      </c>
    </row>
    <row r="9" spans="1:12" ht="18.75" customHeight="1">
      <c r="A9" s="30"/>
      <c r="B9" s="44"/>
      <c r="C9" s="37" t="s">
        <v>28</v>
      </c>
      <c r="D9" s="38" t="s">
        <v>31</v>
      </c>
      <c r="E9" s="40" t="s">
        <v>32</v>
      </c>
      <c r="F9" s="38">
        <v>95</v>
      </c>
      <c r="G9" s="42">
        <f t="shared" ref="G9:G31" si="0">F9*0.06</f>
        <v>5.7</v>
      </c>
      <c r="H9" s="42">
        <f t="shared" ref="H9:H31" si="1">SUM(F9:G9)</f>
        <v>100.7</v>
      </c>
    </row>
    <row r="10" spans="1:12" ht="18.75" customHeight="1">
      <c r="A10" s="30"/>
      <c r="B10" s="45"/>
      <c r="C10" s="37" t="s">
        <v>28</v>
      </c>
      <c r="D10" s="38" t="s">
        <v>33</v>
      </c>
      <c r="E10" s="40" t="s">
        <v>34</v>
      </c>
      <c r="F10" s="38">
        <v>95</v>
      </c>
      <c r="G10" s="42">
        <f t="shared" si="0"/>
        <v>5.7</v>
      </c>
      <c r="H10" s="42">
        <f t="shared" si="1"/>
        <v>100.7</v>
      </c>
    </row>
    <row r="11" spans="1:12" ht="17.25">
      <c r="C11" s="37" t="s">
        <v>28</v>
      </c>
      <c r="D11" s="38" t="s">
        <v>35</v>
      </c>
      <c r="E11" s="40" t="s">
        <v>36</v>
      </c>
      <c r="F11" s="38">
        <v>65</v>
      </c>
      <c r="G11" s="42">
        <f t="shared" si="0"/>
        <v>3.9</v>
      </c>
      <c r="H11" s="42">
        <f t="shared" si="1"/>
        <v>68.900000000000006</v>
      </c>
    </row>
    <row r="12" spans="1:12" ht="17.25">
      <c r="C12" s="37" t="s">
        <v>28</v>
      </c>
      <c r="D12" s="38" t="s">
        <v>29</v>
      </c>
      <c r="E12" s="39" t="s">
        <v>37</v>
      </c>
      <c r="F12" s="38">
        <v>45</v>
      </c>
      <c r="G12" s="42">
        <f t="shared" si="0"/>
        <v>2.6999999999999997</v>
      </c>
      <c r="H12" s="42">
        <f t="shared" si="1"/>
        <v>47.7</v>
      </c>
    </row>
    <row r="13" spans="1:12" ht="17.25">
      <c r="C13" s="37" t="s">
        <v>28</v>
      </c>
      <c r="D13" s="38" t="s">
        <v>31</v>
      </c>
      <c r="E13" s="39" t="s">
        <v>38</v>
      </c>
      <c r="F13" s="38">
        <v>75</v>
      </c>
      <c r="G13" s="42">
        <f t="shared" si="0"/>
        <v>4.5</v>
      </c>
      <c r="H13" s="42">
        <f t="shared" si="1"/>
        <v>79.5</v>
      </c>
    </row>
    <row r="14" spans="1:12" ht="17.25">
      <c r="C14" s="37" t="s">
        <v>28</v>
      </c>
      <c r="D14" s="38" t="s">
        <v>33</v>
      </c>
      <c r="E14" s="39" t="s">
        <v>39</v>
      </c>
      <c r="F14" s="38">
        <v>55</v>
      </c>
      <c r="G14" s="42">
        <f t="shared" si="0"/>
        <v>3.3</v>
      </c>
      <c r="H14" s="42">
        <f t="shared" si="1"/>
        <v>58.3</v>
      </c>
    </row>
    <row r="15" spans="1:12" ht="17.25">
      <c r="C15" s="37" t="s">
        <v>28</v>
      </c>
      <c r="D15" s="38" t="s">
        <v>35</v>
      </c>
      <c r="E15" s="39" t="s">
        <v>40</v>
      </c>
      <c r="F15" s="38">
        <v>45</v>
      </c>
      <c r="G15" s="42">
        <f t="shared" si="0"/>
        <v>2.6999999999999997</v>
      </c>
      <c r="H15" s="42">
        <f t="shared" si="1"/>
        <v>47.7</v>
      </c>
    </row>
    <row r="16" spans="1:12" ht="17.25">
      <c r="C16" s="37" t="s">
        <v>28</v>
      </c>
      <c r="D16" s="38" t="s">
        <v>29</v>
      </c>
      <c r="E16" s="39" t="s">
        <v>41</v>
      </c>
      <c r="F16" s="38">
        <v>95</v>
      </c>
      <c r="G16" s="42">
        <f t="shared" si="0"/>
        <v>5.7</v>
      </c>
      <c r="H16" s="42">
        <f t="shared" si="1"/>
        <v>100.7</v>
      </c>
    </row>
    <row r="17" spans="3:8" ht="17.25">
      <c r="C17" s="37" t="s">
        <v>28</v>
      </c>
      <c r="D17" s="38" t="s">
        <v>31</v>
      </c>
      <c r="E17" s="39" t="s">
        <v>42</v>
      </c>
      <c r="F17" s="38">
        <v>165</v>
      </c>
      <c r="G17" s="42">
        <f t="shared" si="0"/>
        <v>9.9</v>
      </c>
      <c r="H17" s="42">
        <f t="shared" si="1"/>
        <v>174.9</v>
      </c>
    </row>
    <row r="18" spans="3:8" ht="17.25">
      <c r="C18" s="37" t="s">
        <v>28</v>
      </c>
      <c r="D18" s="38" t="s">
        <v>33</v>
      </c>
      <c r="E18" s="39" t="s">
        <v>43</v>
      </c>
      <c r="F18" s="38">
        <v>165</v>
      </c>
      <c r="G18" s="42">
        <f t="shared" si="0"/>
        <v>9.9</v>
      </c>
      <c r="H18" s="42">
        <f t="shared" si="1"/>
        <v>174.9</v>
      </c>
    </row>
    <row r="19" spans="3:8" ht="17.25">
      <c r="C19" s="37" t="s">
        <v>28</v>
      </c>
      <c r="D19" s="38" t="s">
        <v>35</v>
      </c>
      <c r="E19" s="39" t="s">
        <v>44</v>
      </c>
      <c r="F19" s="38">
        <v>95</v>
      </c>
      <c r="G19" s="42">
        <f t="shared" si="0"/>
        <v>5.7</v>
      </c>
      <c r="H19" s="42">
        <f t="shared" si="1"/>
        <v>100.7</v>
      </c>
    </row>
    <row r="20" spans="3:8" ht="17.25">
      <c r="C20" s="41" t="s">
        <v>45</v>
      </c>
      <c r="D20" s="38" t="s">
        <v>29</v>
      </c>
      <c r="E20" s="39" t="s">
        <v>46</v>
      </c>
      <c r="F20" s="38">
        <v>65</v>
      </c>
      <c r="G20" s="42">
        <f t="shared" si="0"/>
        <v>3.9</v>
      </c>
      <c r="H20" s="42">
        <f t="shared" si="1"/>
        <v>68.900000000000006</v>
      </c>
    </row>
    <row r="21" spans="3:8" ht="17.25">
      <c r="C21" s="41" t="s">
        <v>45</v>
      </c>
      <c r="D21" s="38" t="s">
        <v>31</v>
      </c>
      <c r="E21" s="39" t="s">
        <v>47</v>
      </c>
      <c r="F21" s="38">
        <v>95</v>
      </c>
      <c r="G21" s="42">
        <f t="shared" si="0"/>
        <v>5.7</v>
      </c>
      <c r="H21" s="42">
        <f t="shared" si="1"/>
        <v>100.7</v>
      </c>
    </row>
    <row r="22" spans="3:8" ht="17.25">
      <c r="C22" s="41" t="s">
        <v>45</v>
      </c>
      <c r="D22" s="38" t="s">
        <v>33</v>
      </c>
      <c r="E22" s="39" t="s">
        <v>48</v>
      </c>
      <c r="F22" s="38">
        <v>95</v>
      </c>
      <c r="G22" s="42">
        <f t="shared" si="0"/>
        <v>5.7</v>
      </c>
      <c r="H22" s="42">
        <f t="shared" si="1"/>
        <v>100.7</v>
      </c>
    </row>
    <row r="23" spans="3:8" ht="17.25">
      <c r="C23" s="41" t="s">
        <v>45</v>
      </c>
      <c r="D23" s="38" t="s">
        <v>35</v>
      </c>
      <c r="E23" s="39" t="s">
        <v>49</v>
      </c>
      <c r="F23" s="38">
        <v>65</v>
      </c>
      <c r="G23" s="42">
        <f t="shared" si="0"/>
        <v>3.9</v>
      </c>
      <c r="H23" s="42">
        <f t="shared" si="1"/>
        <v>68.900000000000006</v>
      </c>
    </row>
    <row r="24" spans="3:8" ht="17.25">
      <c r="C24" s="41" t="s">
        <v>45</v>
      </c>
      <c r="D24" s="38" t="s">
        <v>29</v>
      </c>
      <c r="E24" s="39" t="s">
        <v>50</v>
      </c>
      <c r="F24" s="38">
        <v>45</v>
      </c>
      <c r="G24" s="42">
        <f t="shared" si="0"/>
        <v>2.6999999999999997</v>
      </c>
      <c r="H24" s="42">
        <f t="shared" si="1"/>
        <v>47.7</v>
      </c>
    </row>
    <row r="25" spans="3:8" ht="17.25">
      <c r="C25" s="41" t="s">
        <v>45</v>
      </c>
      <c r="D25" s="38" t="s">
        <v>31</v>
      </c>
      <c r="E25" s="39" t="s">
        <v>51</v>
      </c>
      <c r="F25" s="38">
        <v>75</v>
      </c>
      <c r="G25" s="42">
        <f t="shared" si="0"/>
        <v>4.5</v>
      </c>
      <c r="H25" s="42">
        <f t="shared" si="1"/>
        <v>79.5</v>
      </c>
    </row>
    <row r="26" spans="3:8" ht="17.25">
      <c r="C26" s="41" t="s">
        <v>45</v>
      </c>
      <c r="D26" s="38" t="s">
        <v>33</v>
      </c>
      <c r="E26" s="39" t="s">
        <v>52</v>
      </c>
      <c r="F26" s="38">
        <v>55</v>
      </c>
      <c r="G26" s="42">
        <f t="shared" si="0"/>
        <v>3.3</v>
      </c>
      <c r="H26" s="42">
        <f t="shared" si="1"/>
        <v>58.3</v>
      </c>
    </row>
    <row r="27" spans="3:8" ht="17.25">
      <c r="C27" s="41" t="s">
        <v>45</v>
      </c>
      <c r="D27" s="38" t="s">
        <v>35</v>
      </c>
      <c r="E27" s="39" t="s">
        <v>53</v>
      </c>
      <c r="F27" s="38">
        <v>45</v>
      </c>
      <c r="G27" s="42">
        <f t="shared" si="0"/>
        <v>2.6999999999999997</v>
      </c>
      <c r="H27" s="42">
        <f t="shared" si="1"/>
        <v>47.7</v>
      </c>
    </row>
    <row r="28" spans="3:8" ht="17.25">
      <c r="C28" s="41" t="s">
        <v>45</v>
      </c>
      <c r="D28" s="38" t="s">
        <v>29</v>
      </c>
      <c r="E28" s="39" t="s">
        <v>54</v>
      </c>
      <c r="F28" s="38">
        <v>95</v>
      </c>
      <c r="G28" s="42">
        <f t="shared" si="0"/>
        <v>5.7</v>
      </c>
      <c r="H28" s="42">
        <f t="shared" si="1"/>
        <v>100.7</v>
      </c>
    </row>
    <row r="29" spans="3:8" ht="17.25">
      <c r="C29" s="41" t="s">
        <v>45</v>
      </c>
      <c r="D29" s="38" t="s">
        <v>31</v>
      </c>
      <c r="E29" s="39" t="s">
        <v>55</v>
      </c>
      <c r="F29" s="38">
        <v>165</v>
      </c>
      <c r="G29" s="42">
        <f t="shared" si="0"/>
        <v>9.9</v>
      </c>
      <c r="H29" s="42">
        <f t="shared" si="1"/>
        <v>174.9</v>
      </c>
    </row>
    <row r="30" spans="3:8" ht="17.25">
      <c r="C30" s="41" t="s">
        <v>45</v>
      </c>
      <c r="D30" s="38" t="s">
        <v>33</v>
      </c>
      <c r="E30" s="39" t="s">
        <v>56</v>
      </c>
      <c r="F30" s="38">
        <v>165</v>
      </c>
      <c r="G30" s="42">
        <f t="shared" si="0"/>
        <v>9.9</v>
      </c>
      <c r="H30" s="42">
        <f t="shared" si="1"/>
        <v>174.9</v>
      </c>
    </row>
    <row r="31" spans="3:8" ht="17.25">
      <c r="C31" s="41" t="s">
        <v>45</v>
      </c>
      <c r="D31" s="38" t="s">
        <v>35</v>
      </c>
      <c r="E31" s="39" t="s">
        <v>57</v>
      </c>
      <c r="F31" s="38">
        <v>95</v>
      </c>
      <c r="G31" s="42">
        <f t="shared" si="0"/>
        <v>5.7</v>
      </c>
      <c r="H31" s="42">
        <f t="shared" si="1"/>
        <v>100.7</v>
      </c>
    </row>
    <row r="32" spans="3:8">
      <c r="F32" s="17">
        <f>SUM(F8:F31)</f>
        <v>2120</v>
      </c>
    </row>
  </sheetData>
  <mergeCells count="8">
    <mergeCell ref="A8:A10"/>
    <mergeCell ref="A1:L1"/>
    <mergeCell ref="A2:L2"/>
    <mergeCell ref="E3:F3"/>
    <mergeCell ref="G3:L4"/>
    <mergeCell ref="C4:D4"/>
    <mergeCell ref="E4:F4"/>
    <mergeCell ref="B8:B10"/>
  </mergeCells>
  <phoneticPr fontId="4" type="noConversion"/>
  <conditionalFormatting sqref="E19">
    <cfRule type="duplicateValues" dxfId="5" priority="6"/>
  </conditionalFormatting>
  <conditionalFormatting sqref="E31">
    <cfRule type="duplicateValues" dxfId="4" priority="5"/>
  </conditionalFormatting>
  <conditionalFormatting sqref="E11:E15">
    <cfRule type="duplicateValues" dxfId="3" priority="4"/>
  </conditionalFormatting>
  <conditionalFormatting sqref="E23:E27">
    <cfRule type="duplicateValues" dxfId="2" priority="3"/>
  </conditionalFormatting>
  <conditionalFormatting sqref="E8:E10 E16:E18">
    <cfRule type="duplicateValues" dxfId="1" priority="2"/>
  </conditionalFormatting>
  <conditionalFormatting sqref="E20:E22 E28:E30">
    <cfRule type="duplicateValues" dxfId="0" priority="1"/>
  </conditionalFormatting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2025-08-11T05:09:49Z</cp:lastPrinted>
  <dcterms:created xsi:type="dcterms:W3CDTF">2017-02-25T05:34:00Z</dcterms:created>
  <dcterms:modified xsi:type="dcterms:W3CDTF">2025-08-11T05:16:26Z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