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明细" sheetId="1" r:id="rId1"/>
    <sheet name="箱唛扫码" sheetId="2" r:id="rId2"/>
    <sheet name="Sheet3" sheetId="3" r:id="rId3"/>
  </sheets>
  <externalReferences>
    <externalReference r:id="rId4"/>
  </externalReferences>
  <definedNames>
    <definedName name="MAN">'[1]size chart'!$B$2:$B$14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<sst xmlns="http://schemas.openxmlformats.org/spreadsheetml/2006/main" count="85" uniqueCount="64">
  <si>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</si>
  <si>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</si>
  <si>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</si>
  <si>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</si>
  <si>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sf3191883322475</t>
  </si>
  <si>
    <t>合同号 RBSKJHN116</t>
  </si>
  <si>
    <t xml:space="preserve">                                                                                                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</si>
  <si>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</si>
  <si>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</si>
  <si>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</si>
  <si>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</si>
  <si>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</si>
  <si>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</si>
  <si>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</si>
  <si>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</si>
  <si>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</si>
  <si>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</si>
  <si>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</si>
  <si>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</si>
  <si>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</si>
  <si>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</si>
  <si>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</si>
  <si>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</si>
  <si>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</si>
  <si>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</si>
  <si>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</si>
  <si>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</si>
  <si>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</si>
  <si>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</si>
  <si>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</si>
  <si>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</si>
  <si>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86080-01</t>
  </si>
  <si>
    <t>白色再生条码页洗标
(care label )</t>
  </si>
  <si>
    <t>5358-156
MOVI</t>
  </si>
  <si>
    <t>800</t>
  </si>
  <si>
    <t>34</t>
  </si>
  <si>
    <t>1/1</t>
  </si>
  <si>
    <t>7.6</t>
  </si>
  <si>
    <t>8</t>
  </si>
  <si>
    <t>20*30*40</t>
  </si>
  <si>
    <t>36</t>
  </si>
  <si>
    <t>38</t>
  </si>
  <si>
    <t>40</t>
  </si>
  <si>
    <t>42</t>
  </si>
  <si>
    <t>44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</si>
  <si>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</si>
  <si>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</t>
    </r>
    <r>
      <rPr>
        <b/>
        <sz val="11"/>
        <color theme="1"/>
        <rFont val="Calibri"/>
        <charset val="134"/>
      </rPr>
      <t>1
(component label)</t>
    </r>
  </si>
  <si>
    <r>
      <rPr>
        <b/>
        <sz val="11"/>
        <color theme="1"/>
        <rFont val="宋体"/>
        <charset val="134"/>
      </rPr>
      <t>白色再生成分页洗标2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</si>
  <si>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</si>
  <si>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合计</t>
  </si>
  <si>
    <t>NO:</t>
  </si>
  <si>
    <t>PO/NO:</t>
  </si>
  <si>
    <t>ARTICLE NO:</t>
  </si>
  <si>
    <t>COLOR:</t>
  </si>
  <si>
    <t>QTY:</t>
  </si>
  <si>
    <t>40000PCS</t>
  </si>
  <si>
    <t>MADE IN CHINA</t>
  </si>
  <si>
    <t>RECALL</t>
  </si>
  <si>
    <t>05358156800346</t>
  </si>
  <si>
    <t>05358156800360</t>
  </si>
  <si>
    <t>05358156800384</t>
  </si>
  <si>
    <t>05358156800407</t>
  </si>
  <si>
    <t>05358156800421</t>
  </si>
  <si>
    <t>05358156800445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</si>
</sst>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1/1"/>
    <numFmt numFmtId="177" formatCode="0_ "/>
    <numFmt numFmtId="178" formatCode="0_);[Red]\(0\)"/>
    <numFmt numFmtId="179" formatCode="yyyy\-mm\-dd"/>
    <numFmt numFmtId="180" formatCode="0.00_);[Red]\(0.00\)"/>
  </numFmts>
  <fonts count="39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b/>
      <sz val="11"/>
      <color rgb="FFFF0000"/>
      <name val="Calibri"/>
      <charset val="0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微软雅黑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color rgb="FFFF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b/>
      <sz val="11"/>
      <color theme="1"/>
      <name val="Calibri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8" applyNumberFormat="0" applyAlignment="0" applyProtection="0">
      <alignment vertical="center"/>
    </xf>
    <xf numFmtId="0" fontId="28" fillId="4" borderId="9" applyNumberFormat="0" applyAlignment="0" applyProtection="0">
      <alignment vertical="center"/>
    </xf>
    <xf numFmtId="0" fontId="29" fillId="4" borderId="8" applyNumberFormat="0" applyAlignment="0" applyProtection="0">
      <alignment vertical="center"/>
    </xf>
    <xf numFmtId="0" fontId="30" fillId="5" borderId="10" applyNumberFormat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8" fillId="0" borderId="0">
      <alignment vertical="center"/>
    </xf>
  </cellStyleXfs>
  <cellXfs count="6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Border="1">
      <alignment vertical="center"/>
    </xf>
    <xf numFmtId="176" fontId="3" fillId="0" borderId="1" xfId="0" applyNumberFormat="1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177" fontId="7" fillId="0" borderId="0" xfId="0" applyNumberFormat="1" applyFont="1" applyFill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4" fontId="9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Alignment="1">
      <alignment vertical="center"/>
    </xf>
    <xf numFmtId="177" fontId="8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vertical="center"/>
    </xf>
    <xf numFmtId="177" fontId="5" fillId="0" borderId="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178" fontId="8" fillId="0" borderId="0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4" fillId="0" borderId="1" xfId="49" applyFont="1" applyFill="1" applyBorder="1" applyAlignment="1">
      <alignment horizontal="center" vertical="center" wrapText="1"/>
    </xf>
    <xf numFmtId="179" fontId="14" fillId="0" borderId="1" xfId="49" applyNumberFormat="1" applyFont="1" applyFill="1" applyBorder="1" applyAlignment="1">
      <alignment horizontal="center" vertical="center" wrapText="1"/>
    </xf>
    <xf numFmtId="178" fontId="14" fillId="0" borderId="1" xfId="49" applyNumberFormat="1" applyFont="1" applyFill="1" applyBorder="1" applyAlignment="1">
      <alignment horizontal="center" vertical="center" wrapText="1"/>
    </xf>
    <xf numFmtId="49" fontId="14" fillId="0" borderId="1" xfId="49" applyNumberFormat="1" applyFont="1" applyFill="1" applyBorder="1" applyAlignment="1">
      <alignment horizontal="center" vertical="center" wrapText="1"/>
    </xf>
    <xf numFmtId="177" fontId="14" fillId="0" borderId="1" xfId="49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1" xfId="49" applyFont="1" applyFill="1" applyBorder="1" applyAlignment="1">
      <alignment horizontal="center" vertical="center" wrapText="1"/>
    </xf>
    <xf numFmtId="15" fontId="15" fillId="0" borderId="1" xfId="49" applyNumberFormat="1" applyFont="1" applyFill="1" applyBorder="1" applyAlignment="1">
      <alignment horizontal="center" vertical="center" wrapText="1"/>
    </xf>
    <xf numFmtId="49" fontId="15" fillId="0" borderId="1" xfId="49" applyNumberFormat="1" applyFont="1" applyFill="1" applyBorder="1" applyAlignment="1">
      <alignment horizontal="center" vertical="center" wrapText="1"/>
    </xf>
    <xf numFmtId="49" fontId="16" fillId="0" borderId="1" xfId="49" applyNumberFormat="1" applyFont="1" applyFill="1" applyBorder="1" applyAlignment="1">
      <alignment horizontal="center" vertical="center" wrapText="1"/>
    </xf>
    <xf numFmtId="178" fontId="16" fillId="0" borderId="1" xfId="49" applyNumberFormat="1" applyFont="1" applyFill="1" applyBorder="1" applyAlignment="1">
      <alignment horizontal="center" vertical="center" wrapText="1"/>
    </xf>
    <xf numFmtId="177" fontId="15" fillId="0" borderId="1" xfId="49" applyNumberFormat="1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49" fontId="18" fillId="0" borderId="3" xfId="0" applyNumberFormat="1" applyFont="1" applyFill="1" applyBorder="1" applyAlignment="1">
      <alignment horizontal="center" vertical="center"/>
    </xf>
    <xf numFmtId="49" fontId="17" fillId="0" borderId="1" xfId="49" applyNumberFormat="1" applyFont="1" applyFill="1" applyBorder="1" applyAlignment="1">
      <alignment horizontal="center" vertical="center" wrapText="1"/>
    </xf>
    <xf numFmtId="177" fontId="18" fillId="0" borderId="1" xfId="0" applyNumberFormat="1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/>
    </xf>
    <xf numFmtId="49" fontId="18" fillId="0" borderId="4" xfId="0" applyNumberFormat="1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8" fillId="0" borderId="1" xfId="0" applyNumberFormat="1" applyFont="1" applyFill="1" applyBorder="1" applyAlignment="1">
      <alignment horizontal="center" vertical="center"/>
    </xf>
    <xf numFmtId="49" fontId="17" fillId="0" borderId="1" xfId="0" applyNumberFormat="1" applyFont="1" applyFill="1" applyBorder="1" applyAlignment="1" applyProtection="1">
      <alignment horizontal="center" vertical="center"/>
      <protection locked="0"/>
    </xf>
    <xf numFmtId="0" fontId="17" fillId="0" borderId="1" xfId="0" applyNumberFormat="1" applyFont="1" applyFill="1" applyBorder="1" applyAlignment="1" applyProtection="1">
      <alignment horizontal="center" vertical="center"/>
      <protection locked="0"/>
    </xf>
    <xf numFmtId="0" fontId="18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80" fontId="8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80" fontId="5" fillId="0" borderId="0" xfId="0" applyNumberFormat="1" applyFont="1" applyFill="1" applyBorder="1" applyAlignment="1">
      <alignment horizontal="center" vertical="center"/>
    </xf>
    <xf numFmtId="49" fontId="18" fillId="0" borderId="3" xfId="0" applyNumberFormat="1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/>
    </xf>
    <xf numFmtId="49" fontId="18" fillId="0" borderId="4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/>
    </xf>
    <xf numFmtId="0" fontId="0" fillId="0" borderId="0" xfId="0" quotePrefix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201295</xdr:colOff>
      <xdr:row>0</xdr:row>
      <xdr:rowOff>123190</xdr:rowOff>
    </xdr:from>
    <xdr:to>
      <xdr:col>1</xdr:col>
      <xdr:colOff>628650</xdr:colOff>
      <xdr:row>1</xdr:row>
      <xdr:rowOff>292100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1469390</xdr:colOff>
      <xdr:row>2</xdr:row>
      <xdr:rowOff>111760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1469390</xdr:colOff>
      <xdr:row>2</xdr:row>
      <xdr:rowOff>111760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1469390</xdr:colOff>
      <xdr:row>2</xdr:row>
      <xdr:rowOff>111760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1469390</xdr:colOff>
      <xdr:row>2</xdr:row>
      <xdr:rowOff>111760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1469390</xdr:colOff>
      <xdr:row>2</xdr:row>
      <xdr:rowOff>111760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1469390</xdr:colOff>
      <xdr:row>2</xdr:row>
      <xdr:rowOff>111760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1469390</xdr:colOff>
      <xdr:row>2</xdr:row>
      <xdr:rowOff>111760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1469390</xdr:colOff>
      <xdr:row>2</xdr:row>
      <xdr:rowOff>111760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1469390</xdr:colOff>
      <xdr:row>2</xdr:row>
      <xdr:rowOff>111760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1469390</xdr:colOff>
      <xdr:row>2</xdr:row>
      <xdr:rowOff>111760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1469390</xdr:colOff>
      <xdr:row>2</xdr:row>
      <xdr:rowOff>111760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1469390</xdr:colOff>
      <xdr:row>2</xdr:row>
      <xdr:rowOff>111760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1469390</xdr:colOff>
      <xdr:row>2</xdr:row>
      <xdr:rowOff>111760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1469390</xdr:colOff>
      <xdr:row>2</xdr:row>
      <xdr:rowOff>111760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</xdr:colOff>
      <xdr:row>0</xdr:row>
      <xdr:rowOff>635</xdr:rowOff>
    </xdr:from>
    <xdr:to>
      <xdr:col>1</xdr:col>
      <xdr:colOff>1470025</xdr:colOff>
      <xdr:row>2</xdr:row>
      <xdr:rowOff>111760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628650</xdr:colOff>
      <xdr:row>1</xdr:row>
      <xdr:rowOff>292100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1469390</xdr:colOff>
      <xdr:row>2</xdr:row>
      <xdr:rowOff>111760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1469390</xdr:colOff>
      <xdr:row>2</xdr:row>
      <xdr:rowOff>111760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1469390</xdr:colOff>
      <xdr:row>2</xdr:row>
      <xdr:rowOff>111760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1469390</xdr:colOff>
      <xdr:row>2</xdr:row>
      <xdr:rowOff>111760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1469390</xdr:colOff>
      <xdr:row>2</xdr:row>
      <xdr:rowOff>111760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1469390</xdr:colOff>
      <xdr:row>2</xdr:row>
      <xdr:rowOff>111760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1469390</xdr:colOff>
      <xdr:row>2</xdr:row>
      <xdr:rowOff>111760</xdr:rowOff>
    </xdr:to>
    <xdr:pic>
      <xdr:nvPicPr>
        <xdr:cNvPr id="25" name="图片 2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1469390</xdr:colOff>
      <xdr:row>2</xdr:row>
      <xdr:rowOff>111760</xdr:rowOff>
    </xdr:to>
    <xdr:pic>
      <xdr:nvPicPr>
        <xdr:cNvPr id="26" name="图片 2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1469390</xdr:colOff>
      <xdr:row>2</xdr:row>
      <xdr:rowOff>111760</xdr:rowOff>
    </xdr:to>
    <xdr:pic>
      <xdr:nvPicPr>
        <xdr:cNvPr id="27" name="图片 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1469390</xdr:colOff>
      <xdr:row>2</xdr:row>
      <xdr:rowOff>111760</xdr:rowOff>
    </xdr:to>
    <xdr:pic>
      <xdr:nvPicPr>
        <xdr:cNvPr id="28" name="图片 2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1469390</xdr:colOff>
      <xdr:row>2</xdr:row>
      <xdr:rowOff>111760</xdr:rowOff>
    </xdr:to>
    <xdr:pic>
      <xdr:nvPicPr>
        <xdr:cNvPr id="29" name="图片 2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1469390</xdr:colOff>
      <xdr:row>2</xdr:row>
      <xdr:rowOff>111760</xdr:rowOff>
    </xdr:to>
    <xdr:pic>
      <xdr:nvPicPr>
        <xdr:cNvPr id="30" name="图片 2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1469390</xdr:colOff>
      <xdr:row>2</xdr:row>
      <xdr:rowOff>111760</xdr:rowOff>
    </xdr:to>
    <xdr:pic>
      <xdr:nvPicPr>
        <xdr:cNvPr id="31" name="图片 3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1469390</xdr:colOff>
      <xdr:row>2</xdr:row>
      <xdr:rowOff>111760</xdr:rowOff>
    </xdr:to>
    <xdr:pic>
      <xdr:nvPicPr>
        <xdr:cNvPr id="32" name="图片 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</xdr:colOff>
      <xdr:row>0</xdr:row>
      <xdr:rowOff>635</xdr:rowOff>
    </xdr:from>
    <xdr:to>
      <xdr:col>1</xdr:col>
      <xdr:colOff>1470025</xdr:colOff>
      <xdr:row>2</xdr:row>
      <xdr:rowOff>111760</xdr:rowOff>
    </xdr:to>
    <xdr:pic>
      <xdr:nvPicPr>
        <xdr:cNvPr id="33" name="图片 3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628650</xdr:colOff>
      <xdr:row>1</xdr:row>
      <xdr:rowOff>292100</xdr:rowOff>
    </xdr:to>
    <xdr:pic>
      <xdr:nvPicPr>
        <xdr:cNvPr id="34" name="图片 3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1469390</xdr:colOff>
      <xdr:row>2</xdr:row>
      <xdr:rowOff>111760</xdr:rowOff>
    </xdr:to>
    <xdr:pic>
      <xdr:nvPicPr>
        <xdr:cNvPr id="35" name="图片 3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1469390</xdr:colOff>
      <xdr:row>2</xdr:row>
      <xdr:rowOff>111760</xdr:rowOff>
    </xdr:to>
    <xdr:pic>
      <xdr:nvPicPr>
        <xdr:cNvPr id="36" name="图片 3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1469390</xdr:colOff>
      <xdr:row>2</xdr:row>
      <xdr:rowOff>111760</xdr:rowOff>
    </xdr:to>
    <xdr:pic>
      <xdr:nvPicPr>
        <xdr:cNvPr id="37" name="图片 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1469390</xdr:colOff>
      <xdr:row>2</xdr:row>
      <xdr:rowOff>111760</xdr:rowOff>
    </xdr:to>
    <xdr:pic>
      <xdr:nvPicPr>
        <xdr:cNvPr id="38" name="图片 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1469390</xdr:colOff>
      <xdr:row>2</xdr:row>
      <xdr:rowOff>111760</xdr:rowOff>
    </xdr:to>
    <xdr:pic>
      <xdr:nvPicPr>
        <xdr:cNvPr id="39" name="图片 3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1469390</xdr:colOff>
      <xdr:row>2</xdr:row>
      <xdr:rowOff>111760</xdr:rowOff>
    </xdr:to>
    <xdr:pic>
      <xdr:nvPicPr>
        <xdr:cNvPr id="40" name="图片 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1469390</xdr:colOff>
      <xdr:row>2</xdr:row>
      <xdr:rowOff>111760</xdr:rowOff>
    </xdr:to>
    <xdr:pic>
      <xdr:nvPicPr>
        <xdr:cNvPr id="41" name="图片 4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1469390</xdr:colOff>
      <xdr:row>2</xdr:row>
      <xdr:rowOff>111760</xdr:rowOff>
    </xdr:to>
    <xdr:pic>
      <xdr:nvPicPr>
        <xdr:cNvPr id="42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1469390</xdr:colOff>
      <xdr:row>2</xdr:row>
      <xdr:rowOff>111760</xdr:rowOff>
    </xdr:to>
    <xdr:pic>
      <xdr:nvPicPr>
        <xdr:cNvPr id="43" name="图片 4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1469390</xdr:colOff>
      <xdr:row>2</xdr:row>
      <xdr:rowOff>111760</xdr:rowOff>
    </xdr:to>
    <xdr:pic>
      <xdr:nvPicPr>
        <xdr:cNvPr id="44" name="图片 4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1469390</xdr:colOff>
      <xdr:row>2</xdr:row>
      <xdr:rowOff>111760</xdr:rowOff>
    </xdr:to>
    <xdr:pic>
      <xdr:nvPicPr>
        <xdr:cNvPr id="45" name="图片 4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1469390</xdr:colOff>
      <xdr:row>2</xdr:row>
      <xdr:rowOff>111760</xdr:rowOff>
    </xdr:to>
    <xdr:pic>
      <xdr:nvPicPr>
        <xdr:cNvPr id="46" name="图片 4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1469390</xdr:colOff>
      <xdr:row>2</xdr:row>
      <xdr:rowOff>111760</xdr:rowOff>
    </xdr:to>
    <xdr:pic>
      <xdr:nvPicPr>
        <xdr:cNvPr id="47" name="图片 4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1469390</xdr:colOff>
      <xdr:row>2</xdr:row>
      <xdr:rowOff>111760</xdr:rowOff>
    </xdr:to>
    <xdr:pic>
      <xdr:nvPicPr>
        <xdr:cNvPr id="48" name="图片 4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</xdr:colOff>
      <xdr:row>0</xdr:row>
      <xdr:rowOff>635</xdr:rowOff>
    </xdr:from>
    <xdr:to>
      <xdr:col>1</xdr:col>
      <xdr:colOff>1470025</xdr:colOff>
      <xdr:row>2</xdr:row>
      <xdr:rowOff>111760</xdr:rowOff>
    </xdr:to>
    <xdr:pic>
      <xdr:nvPicPr>
        <xdr:cNvPr id="49" name="图片 4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628650</xdr:colOff>
      <xdr:row>1</xdr:row>
      <xdr:rowOff>292100</xdr:rowOff>
    </xdr:to>
    <xdr:pic>
      <xdr:nvPicPr>
        <xdr:cNvPr id="50" name="图片 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1469390</xdr:colOff>
      <xdr:row>2</xdr:row>
      <xdr:rowOff>111760</xdr:rowOff>
    </xdr:to>
    <xdr:pic>
      <xdr:nvPicPr>
        <xdr:cNvPr id="51" name="图片 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1469390</xdr:colOff>
      <xdr:row>2</xdr:row>
      <xdr:rowOff>111760</xdr:rowOff>
    </xdr:to>
    <xdr:pic>
      <xdr:nvPicPr>
        <xdr:cNvPr id="52" name="图片 5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1469390</xdr:colOff>
      <xdr:row>2</xdr:row>
      <xdr:rowOff>111760</xdr:rowOff>
    </xdr:to>
    <xdr:pic>
      <xdr:nvPicPr>
        <xdr:cNvPr id="53" name="图片 5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1469390</xdr:colOff>
      <xdr:row>2</xdr:row>
      <xdr:rowOff>111760</xdr:rowOff>
    </xdr:to>
    <xdr:pic>
      <xdr:nvPicPr>
        <xdr:cNvPr id="54" name="图片 5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1469390</xdr:colOff>
      <xdr:row>2</xdr:row>
      <xdr:rowOff>111760</xdr:rowOff>
    </xdr:to>
    <xdr:pic>
      <xdr:nvPicPr>
        <xdr:cNvPr id="55" name="图片 5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1469390</xdr:colOff>
      <xdr:row>2</xdr:row>
      <xdr:rowOff>111760</xdr:rowOff>
    </xdr:to>
    <xdr:pic>
      <xdr:nvPicPr>
        <xdr:cNvPr id="56" name="图片 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1469390</xdr:colOff>
      <xdr:row>2</xdr:row>
      <xdr:rowOff>111760</xdr:rowOff>
    </xdr:to>
    <xdr:pic>
      <xdr:nvPicPr>
        <xdr:cNvPr id="57" name="图片 5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1469390</xdr:colOff>
      <xdr:row>2</xdr:row>
      <xdr:rowOff>111760</xdr:rowOff>
    </xdr:to>
    <xdr:pic>
      <xdr:nvPicPr>
        <xdr:cNvPr id="58" name="图片 5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1469390</xdr:colOff>
      <xdr:row>2</xdr:row>
      <xdr:rowOff>111760</xdr:rowOff>
    </xdr:to>
    <xdr:pic>
      <xdr:nvPicPr>
        <xdr:cNvPr id="59" name="图片 5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1469390</xdr:colOff>
      <xdr:row>2</xdr:row>
      <xdr:rowOff>111760</xdr:rowOff>
    </xdr:to>
    <xdr:pic>
      <xdr:nvPicPr>
        <xdr:cNvPr id="60" name="图片 5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1469390</xdr:colOff>
      <xdr:row>2</xdr:row>
      <xdr:rowOff>111760</xdr:rowOff>
    </xdr:to>
    <xdr:pic>
      <xdr:nvPicPr>
        <xdr:cNvPr id="61" name="图片 6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1469390</xdr:colOff>
      <xdr:row>2</xdr:row>
      <xdr:rowOff>111760</xdr:rowOff>
    </xdr:to>
    <xdr:pic>
      <xdr:nvPicPr>
        <xdr:cNvPr id="62" name="图片 6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1469390</xdr:colOff>
      <xdr:row>2</xdr:row>
      <xdr:rowOff>111760</xdr:rowOff>
    </xdr:to>
    <xdr:pic>
      <xdr:nvPicPr>
        <xdr:cNvPr id="63" name="图片 6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1469390</xdr:colOff>
      <xdr:row>2</xdr:row>
      <xdr:rowOff>111760</xdr:rowOff>
    </xdr:to>
    <xdr:pic>
      <xdr:nvPicPr>
        <xdr:cNvPr id="64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</xdr:colOff>
      <xdr:row>0</xdr:row>
      <xdr:rowOff>635</xdr:rowOff>
    </xdr:from>
    <xdr:to>
      <xdr:col>1</xdr:col>
      <xdr:colOff>1470025</xdr:colOff>
      <xdr:row>2</xdr:row>
      <xdr:rowOff>111760</xdr:rowOff>
    </xdr:to>
    <xdr:pic>
      <xdr:nvPicPr>
        <xdr:cNvPr id="65" name="图片 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123825</xdr:colOff>
      <xdr:row>2</xdr:row>
      <xdr:rowOff>57150</xdr:rowOff>
    </xdr:from>
    <xdr:to>
      <xdr:col>12</xdr:col>
      <xdr:colOff>11430</xdr:colOff>
      <xdr:row>4</xdr:row>
      <xdr:rowOff>114300</xdr:rowOff>
    </xdr:to>
    <xdr:pic>
      <xdr:nvPicPr>
        <xdr:cNvPr id="66" name="图片 6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257800" y="860425"/>
          <a:ext cx="4002405" cy="6000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tor/AppData/Local/Netease/MailMaster/view/1/A84471/2731-292-80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order form"/>
      <sheetName val="carton sticker"/>
      <sheetName val="订单要求须知"/>
      <sheetName val="AD ITEM"/>
      <sheetName val="编码名称"/>
      <sheetName val="主标编码列表"/>
      <sheetName val="吊牌编码列表"/>
      <sheetName val="size cha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8"/>
  <sheetViews>
    <sheetView tabSelected="1" workbookViewId="0">
      <selection activeCell="Q13" sqref="P13:Q13"/>
    </sheetView>
  </sheetViews>
  <sheetFormatPr defaultColWidth="9" defaultRowHeight="12.75"/>
  <cols>
    <col min="1" max="1" width="9.25" style="10" customWidth="1"/>
    <col min="2" max="2" width="22.125" style="10" customWidth="1"/>
    <col min="3" max="16384" width="9" style="10"/>
  </cols>
  <sheetData>
    <row r="1" s="7" customFormat="1" ht="37" customHeight="1" spans="1:12">
      <c r="A1" s="11" t="s">
        <v>0</v>
      </c>
      <c r="B1" s="12"/>
      <c r="C1" s="12"/>
      <c r="D1" s="12"/>
      <c r="E1" s="12"/>
      <c r="F1" s="12"/>
      <c r="G1" s="12"/>
      <c r="H1" s="13"/>
      <c r="I1" s="12"/>
      <c r="J1" s="12"/>
      <c r="K1" s="12"/>
      <c r="L1" s="12"/>
    </row>
    <row r="2" s="7" customFormat="1" ht="26.25" spans="1:12">
      <c r="A2" s="11" t="s">
        <v>1</v>
      </c>
      <c r="B2" s="12"/>
      <c r="C2" s="12"/>
      <c r="D2" s="12"/>
      <c r="E2" s="12"/>
      <c r="F2" s="12"/>
      <c r="G2" s="12"/>
      <c r="H2" s="13"/>
      <c r="I2" s="12"/>
      <c r="J2" s="12"/>
      <c r="K2" s="12"/>
      <c r="L2" s="12"/>
    </row>
    <row r="3" s="8" customFormat="1" ht="27" spans="1:12">
      <c r="A3" s="14"/>
      <c r="B3" s="14"/>
      <c r="C3" s="14"/>
      <c r="D3" s="14" t="s">
        <v>2</v>
      </c>
      <c r="E3" s="15">
        <v>45863</v>
      </c>
      <c r="F3" s="15"/>
      <c r="G3" s="16"/>
      <c r="H3" s="17"/>
      <c r="I3" s="57"/>
      <c r="J3" s="58"/>
      <c r="K3" s="58"/>
      <c r="L3" s="14"/>
    </row>
    <row r="4" s="8" customFormat="1" ht="15.75" spans="1:12">
      <c r="A4" s="14"/>
      <c r="B4" s="14"/>
      <c r="C4" s="14"/>
      <c r="D4" s="18" t="s">
        <v>3</v>
      </c>
      <c r="E4" s="19" t="s">
        <v>4</v>
      </c>
      <c r="F4" s="19"/>
      <c r="G4" s="20"/>
      <c r="H4" s="21"/>
      <c r="I4" s="59"/>
      <c r="J4" s="60"/>
      <c r="K4" s="60"/>
      <c r="L4" s="59"/>
    </row>
    <row r="5" s="9" customFormat="1" ht="26.25" spans="1:19">
      <c r="A5" s="14"/>
      <c r="B5" s="22" t="s">
        <v>5</v>
      </c>
      <c r="C5" s="14"/>
      <c r="D5" s="14"/>
      <c r="E5" s="14" t="s">
        <v>6</v>
      </c>
      <c r="F5" s="14"/>
      <c r="G5" s="23"/>
      <c r="H5" s="17"/>
      <c r="I5" s="57"/>
      <c r="J5" s="58"/>
      <c r="K5" s="58"/>
      <c r="L5" s="14"/>
      <c r="Q5" s="8"/>
      <c r="R5" s="8"/>
      <c r="S5" s="8"/>
    </row>
    <row r="6" s="10" customFormat="1" ht="45" spans="1:12">
      <c r="A6" s="24" t="s">
        <v>7</v>
      </c>
      <c r="B6" s="25" t="s">
        <v>8</v>
      </c>
      <c r="C6" s="25" t="s">
        <v>9</v>
      </c>
      <c r="D6" s="26" t="s">
        <v>10</v>
      </c>
      <c r="E6" s="26" t="s">
        <v>11</v>
      </c>
      <c r="F6" s="27" t="s">
        <v>12</v>
      </c>
      <c r="G6" s="28" t="s">
        <v>13</v>
      </c>
      <c r="H6" s="29" t="s">
        <v>14</v>
      </c>
      <c r="I6" s="28" t="s">
        <v>15</v>
      </c>
      <c r="J6" s="28" t="s">
        <v>16</v>
      </c>
      <c r="K6" s="28" t="s">
        <v>17</v>
      </c>
      <c r="L6" s="25" t="s">
        <v>18</v>
      </c>
    </row>
    <row r="7" s="10" customFormat="1" ht="28.5" spans="1:12">
      <c r="A7" s="30" t="s">
        <v>19</v>
      </c>
      <c r="B7" s="31" t="s">
        <v>20</v>
      </c>
      <c r="C7" s="32" t="s">
        <v>21</v>
      </c>
      <c r="D7" s="33" t="s">
        <v>22</v>
      </c>
      <c r="E7" s="34" t="s">
        <v>23</v>
      </c>
      <c r="F7" s="35" t="s">
        <v>24</v>
      </c>
      <c r="G7" s="33" t="s">
        <v>25</v>
      </c>
      <c r="H7" s="36" t="s">
        <v>26</v>
      </c>
      <c r="I7" s="33" t="s">
        <v>27</v>
      </c>
      <c r="J7" s="33" t="s">
        <v>28</v>
      </c>
      <c r="K7" s="33" t="s">
        <v>29</v>
      </c>
      <c r="L7" s="31" t="s">
        <v>30</v>
      </c>
    </row>
    <row r="8" s="10" customFormat="1" ht="19" customHeight="1" spans="1:12">
      <c r="A8" s="37" t="s">
        <v>31</v>
      </c>
      <c r="B8" s="38" t="s">
        <v>32</v>
      </c>
      <c r="C8" s="39" t="s">
        <v>33</v>
      </c>
      <c r="D8" s="40" t="s">
        <v>34</v>
      </c>
      <c r="E8" s="41" t="s">
        <v>35</v>
      </c>
      <c r="F8" s="42">
        <v>780</v>
      </c>
      <c r="G8" s="42">
        <f>(F8*0.05)</f>
        <v>39</v>
      </c>
      <c r="H8" s="42">
        <f>SUM(F8:G8)</f>
        <v>819</v>
      </c>
      <c r="I8" s="61" t="s">
        <v>36</v>
      </c>
      <c r="J8" s="40" t="s">
        <v>37</v>
      </c>
      <c r="K8" s="40" t="s">
        <v>38</v>
      </c>
      <c r="L8" s="62" t="s">
        <v>39</v>
      </c>
    </row>
    <row r="9" s="10" customFormat="1" ht="19" customHeight="1" spans="1:12">
      <c r="A9" s="43"/>
      <c r="B9" s="44"/>
      <c r="C9" s="45"/>
      <c r="D9" s="46"/>
      <c r="E9" s="41" t="s">
        <v>40</v>
      </c>
      <c r="F9" s="42">
        <v>1270</v>
      </c>
      <c r="G9" s="42">
        <f t="shared" ref="G9:G18" si="0">(F9*0.05)</f>
        <v>63.5</v>
      </c>
      <c r="H9" s="42">
        <f t="shared" ref="H9:H18" si="1">SUM(F9:G9)</f>
        <v>1333.5</v>
      </c>
      <c r="I9" s="63"/>
      <c r="J9" s="46"/>
      <c r="K9" s="46"/>
      <c r="L9" s="45"/>
    </row>
    <row r="10" s="10" customFormat="1" ht="19" customHeight="1" spans="1:12">
      <c r="A10" s="43"/>
      <c r="B10" s="44"/>
      <c r="C10" s="45"/>
      <c r="D10" s="46"/>
      <c r="E10" s="41" t="s">
        <v>41</v>
      </c>
      <c r="F10" s="42">
        <v>1920</v>
      </c>
      <c r="G10" s="42">
        <f t="shared" si="0"/>
        <v>96</v>
      </c>
      <c r="H10" s="42">
        <f t="shared" si="1"/>
        <v>2016</v>
      </c>
      <c r="I10" s="63"/>
      <c r="J10" s="46"/>
      <c r="K10" s="46"/>
      <c r="L10" s="45"/>
    </row>
    <row r="11" s="10" customFormat="1" ht="19" customHeight="1" spans="1:12">
      <c r="A11" s="47"/>
      <c r="B11" s="48"/>
      <c r="C11" s="45"/>
      <c r="D11" s="46"/>
      <c r="E11" s="41" t="s">
        <v>42</v>
      </c>
      <c r="F11" s="42">
        <v>1630</v>
      </c>
      <c r="G11" s="42">
        <f t="shared" si="0"/>
        <v>81.5</v>
      </c>
      <c r="H11" s="42">
        <f t="shared" si="1"/>
        <v>1711.5</v>
      </c>
      <c r="I11" s="63"/>
      <c r="J11" s="46"/>
      <c r="K11" s="46"/>
      <c r="L11" s="45"/>
    </row>
    <row r="12" s="10" customFormat="1" ht="19" customHeight="1" spans="1:12">
      <c r="A12" s="47"/>
      <c r="B12" s="48"/>
      <c r="C12" s="45"/>
      <c r="D12" s="46"/>
      <c r="E12" s="41" t="s">
        <v>43</v>
      </c>
      <c r="F12" s="42">
        <v>1480</v>
      </c>
      <c r="G12" s="42">
        <f t="shared" si="0"/>
        <v>74</v>
      </c>
      <c r="H12" s="42">
        <f t="shared" si="1"/>
        <v>1554</v>
      </c>
      <c r="I12" s="63"/>
      <c r="J12" s="46"/>
      <c r="K12" s="46"/>
      <c r="L12" s="45"/>
    </row>
    <row r="13" s="10" customFormat="1" ht="19" customHeight="1" spans="1:12">
      <c r="A13" s="47"/>
      <c r="B13" s="48"/>
      <c r="C13" s="45"/>
      <c r="D13" s="46"/>
      <c r="E13" s="41" t="s">
        <v>44</v>
      </c>
      <c r="F13" s="42">
        <v>920</v>
      </c>
      <c r="G13" s="42">
        <f t="shared" si="0"/>
        <v>46</v>
      </c>
      <c r="H13" s="42">
        <f t="shared" si="1"/>
        <v>966</v>
      </c>
      <c r="I13" s="63"/>
      <c r="J13" s="46"/>
      <c r="K13" s="46"/>
      <c r="L13" s="45"/>
    </row>
    <row r="14" s="10" customFormat="1" ht="32" customHeight="1" spans="1:12">
      <c r="A14" s="49" t="s">
        <v>31</v>
      </c>
      <c r="B14" s="50" t="s">
        <v>45</v>
      </c>
      <c r="C14" s="49" t="s">
        <v>33</v>
      </c>
      <c r="D14" s="51" t="s">
        <v>34</v>
      </c>
      <c r="E14" s="52"/>
      <c r="F14" s="53">
        <f>SUM(F8:F13)</f>
        <v>8000</v>
      </c>
      <c r="G14" s="42">
        <f t="shared" si="0"/>
        <v>400</v>
      </c>
      <c r="H14" s="42">
        <f t="shared" si="1"/>
        <v>8400</v>
      </c>
      <c r="I14" s="63"/>
      <c r="J14" s="46"/>
      <c r="K14" s="46"/>
      <c r="L14" s="45"/>
    </row>
    <row r="15" s="10" customFormat="1" ht="32" customHeight="1" spans="1:12">
      <c r="A15" s="49" t="s">
        <v>31</v>
      </c>
      <c r="B15" s="50" t="s">
        <v>46</v>
      </c>
      <c r="C15" s="49" t="s">
        <v>33</v>
      </c>
      <c r="D15" s="51" t="s">
        <v>34</v>
      </c>
      <c r="E15" s="51"/>
      <c r="F15" s="54">
        <f>SUM(F14:F14)</f>
        <v>8000</v>
      </c>
      <c r="G15" s="42">
        <f t="shared" si="0"/>
        <v>400</v>
      </c>
      <c r="H15" s="42">
        <f t="shared" si="1"/>
        <v>8400</v>
      </c>
      <c r="I15" s="63"/>
      <c r="J15" s="46"/>
      <c r="K15" s="46"/>
      <c r="L15" s="45"/>
    </row>
    <row r="16" s="10" customFormat="1" ht="32" customHeight="1" spans="1:12">
      <c r="A16" s="49" t="s">
        <v>31</v>
      </c>
      <c r="B16" s="50" t="s">
        <v>47</v>
      </c>
      <c r="C16" s="49" t="s">
        <v>33</v>
      </c>
      <c r="D16" s="51" t="s">
        <v>34</v>
      </c>
      <c r="E16" s="51"/>
      <c r="F16" s="54">
        <f>SUM(F15:F15)</f>
        <v>8000</v>
      </c>
      <c r="G16" s="42">
        <f t="shared" si="0"/>
        <v>400</v>
      </c>
      <c r="H16" s="42">
        <f t="shared" si="1"/>
        <v>8400</v>
      </c>
      <c r="I16" s="63"/>
      <c r="J16" s="46"/>
      <c r="K16" s="46"/>
      <c r="L16" s="45"/>
    </row>
    <row r="17" s="10" customFormat="1" ht="32" customHeight="1" spans="1:12">
      <c r="A17" s="49" t="s">
        <v>31</v>
      </c>
      <c r="B17" s="50" t="s">
        <v>48</v>
      </c>
      <c r="C17" s="49" t="s">
        <v>33</v>
      </c>
      <c r="D17" s="51" t="s">
        <v>34</v>
      </c>
      <c r="E17" s="51"/>
      <c r="F17" s="54">
        <f>SUM(F15:F15)</f>
        <v>8000</v>
      </c>
      <c r="G17" s="42">
        <f t="shared" si="0"/>
        <v>400</v>
      </c>
      <c r="H17" s="42">
        <f t="shared" si="1"/>
        <v>8400</v>
      </c>
      <c r="I17" s="63"/>
      <c r="J17" s="46"/>
      <c r="K17" s="46"/>
      <c r="L17" s="45"/>
    </row>
    <row r="18" s="10" customFormat="1" ht="15" spans="1:12">
      <c r="A18" s="55" t="s">
        <v>49</v>
      </c>
      <c r="B18" s="56"/>
      <c r="C18" s="56"/>
      <c r="D18" s="51"/>
      <c r="E18" s="56"/>
      <c r="F18" s="54">
        <f>SUM(F8:F17)</f>
        <v>40000</v>
      </c>
      <c r="G18" s="42">
        <f t="shared" si="0"/>
        <v>2000</v>
      </c>
      <c r="H18" s="42">
        <f t="shared" si="1"/>
        <v>42000</v>
      </c>
      <c r="I18" s="64"/>
      <c r="J18" s="64"/>
      <c r="K18" s="64"/>
      <c r="L18" s="64"/>
    </row>
  </sheetData>
  <mergeCells count="12">
    <mergeCell ref="A1:L1"/>
    <mergeCell ref="A2:L2"/>
    <mergeCell ref="E3:F3"/>
    <mergeCell ref="E4:F4"/>
    <mergeCell ref="A8:A13"/>
    <mergeCell ref="B8:B13"/>
    <mergeCell ref="C8:C13"/>
    <mergeCell ref="D8:D13"/>
    <mergeCell ref="I8:I17"/>
    <mergeCell ref="J8:J17"/>
    <mergeCell ref="K8:K17"/>
    <mergeCell ref="L8:L17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0"/>
  <sheetViews>
    <sheetView workbookViewId="0">
      <selection activeCell="A21" sqref="A21"/>
    </sheetView>
  </sheetViews>
  <sheetFormatPr defaultColWidth="9" defaultRowHeight="13.5" outlineLevelCol="1"/>
  <cols>
    <col min="1" max="1" width="26.375" customWidth="1"/>
    <col min="2" max="2" width="25.5" style="1" customWidth="1"/>
  </cols>
  <sheetData>
    <row r="1" ht="60" customHeight="1" spans="1:2">
      <c r="A1" s="2" t="s">
        <v>50</v>
      </c>
      <c r="B1" s="3">
        <v>45658</v>
      </c>
    </row>
    <row r="2" ht="60" customHeight="1" spans="1:2">
      <c r="A2" s="2" t="s">
        <v>51</v>
      </c>
      <c r="B2" s="4" t="s">
        <v>31</v>
      </c>
    </row>
    <row r="3" ht="60" customHeight="1" spans="1:2">
      <c r="A3" s="2" t="s">
        <v>52</v>
      </c>
      <c r="B3" s="4" t="s">
        <v>33</v>
      </c>
    </row>
    <row r="4" ht="60" customHeight="1" spans="1:2">
      <c r="A4" s="2" t="s">
        <v>53</v>
      </c>
      <c r="B4" s="5" t="s">
        <v>34</v>
      </c>
    </row>
    <row r="5" ht="60" customHeight="1" spans="1:2">
      <c r="A5" s="2" t="s">
        <v>54</v>
      </c>
      <c r="B5" s="6" t="s">
        <v>55</v>
      </c>
    </row>
    <row r="6" ht="60" customHeight="1" spans="1:2">
      <c r="A6" s="2" t="s">
        <v>56</v>
      </c>
      <c r="B6" s="6" t="s">
        <v>57</v>
      </c>
    </row>
    <row r="9" spans="1:1">
      <c r="A9" s="65" t="s">
        <v>58</v>
      </c>
    </row>
    <row r="10" spans="1:1">
      <c r="A10" s="65" t="s">
        <v>59</v>
      </c>
    </row>
    <row r="11" spans="1:1">
      <c r="A11" s="65" t="s">
        <v>60</v>
      </c>
    </row>
    <row r="12" spans="1:1">
      <c r="A12" s="65" t="s">
        <v>61</v>
      </c>
    </row>
    <row r="13" spans="1:1">
      <c r="A13" s="65" t="s">
        <v>62</v>
      </c>
    </row>
    <row r="14" spans="1:1">
      <c r="A14" s="65" t="s">
        <v>63</v>
      </c>
    </row>
    <row r="15" spans="1:1">
      <c r="A15" s="65" t="s">
        <v>58</v>
      </c>
    </row>
    <row r="16" spans="1:1">
      <c r="A16" s="65" t="s">
        <v>59</v>
      </c>
    </row>
    <row r="17" spans="1:1">
      <c r="A17" s="65" t="s">
        <v>60</v>
      </c>
    </row>
    <row r="18" spans="1:1">
      <c r="A18" s="65" t="s">
        <v>61</v>
      </c>
    </row>
    <row r="19" spans="1:1">
      <c r="A19" s="65" t="s">
        <v>62</v>
      </c>
    </row>
    <row r="20" spans="1:1">
      <c r="A20" s="65" t="s">
        <v>63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箱唛扫码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2023-05-12T11:15:00Z</dcterms:created>
  <dcterms:modified xsi:type="dcterms:W3CDTF">2025-07-25T11:31:22Z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D802AD1955E547A6ABF0715D357248D5_12</vt:lpwstr>
  </property>
</Properties>
</file>