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39F00536-192D-41B1-86EC-87591341B096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6" i="1" l="1"/>
  <c r="G26" i="1"/>
  <c r="F27" i="1"/>
  <c r="F25" i="1"/>
  <c r="G25" i="1" s="1"/>
  <c r="H25" i="1" l="1"/>
  <c r="F16" i="1"/>
  <c r="G16" i="1" s="1"/>
  <c r="H16" i="1" l="1"/>
  <c r="F22" i="1"/>
  <c r="G21" i="1"/>
  <c r="H21" i="1" s="1"/>
  <c r="G20" i="1"/>
  <c r="H20" i="1"/>
  <c r="G11" i="1"/>
  <c r="H11" i="1" s="1"/>
  <c r="G12" i="1"/>
  <c r="H12" i="1" s="1"/>
  <c r="F13" i="1"/>
  <c r="F23" i="1" l="1"/>
  <c r="G19" i="1"/>
  <c r="H19" i="1" s="1"/>
  <c r="G18" i="1"/>
  <c r="H18" i="1" s="1"/>
  <c r="G17" i="1"/>
  <c r="H17" i="1" s="1"/>
  <c r="F14" i="1"/>
  <c r="G10" i="1"/>
  <c r="H10" i="1" s="1"/>
  <c r="G9" i="1"/>
  <c r="H9" i="1" s="1"/>
  <c r="G8" i="1"/>
  <c r="H8" i="1" s="1"/>
  <c r="G23" i="1" l="1"/>
  <c r="H23" i="1" s="1"/>
  <c r="G22" i="1"/>
  <c r="H22" i="1" s="1"/>
  <c r="G14" i="1"/>
  <c r="H14" i="1" s="1"/>
  <c r="F15" i="1"/>
  <c r="F24" i="1"/>
  <c r="G13" i="1"/>
  <c r="H13" i="1" s="1"/>
  <c r="G24" i="1" l="1"/>
  <c r="H24" i="1" s="1"/>
  <c r="G15" i="1"/>
  <c r="H15" i="1" s="1"/>
  <c r="G27" i="1" l="1"/>
  <c r="H27" i="1" s="1"/>
</calcChain>
</file>

<file path=xl/sharedStrings.xml><?xml version="1.0" encoding="utf-8"?>
<sst xmlns="http://schemas.openxmlformats.org/spreadsheetml/2006/main" count="84" uniqueCount="54">
  <si>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</si>
  <si>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</si>
  <si>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</si>
  <si>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</si>
  <si>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</si>
  <si>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</si>
  <si>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</si>
  <si>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</si>
  <si>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</si>
  <si>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</si>
  <si>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</si>
  <si>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</si>
  <si>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</si>
  <si>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</si>
  <si>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</si>
  <si>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</si>
  <si>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</si>
  <si>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</si>
  <si>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</si>
  <si>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</si>
  <si>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</si>
  <si>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</si>
  <si>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</si>
  <si>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</si>
  <si>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</si>
  <si>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</si>
  <si>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</si>
  <si>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</si>
  <si>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</si>
  <si>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</si>
  <si>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</si>
  <si>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</si>
  <si>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800</t>
    <phoneticPr fontId="22" type="noConversion"/>
  </si>
  <si>
    <t>L</t>
    <phoneticPr fontId="22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</si>
  <si>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2" type="noConversion"/>
  </si>
  <si>
    <t>2025/7/</t>
    <phoneticPr fontId="22" type="noConversion"/>
  </si>
  <si>
    <t>XXS</t>
    <phoneticPr fontId="22" type="noConversion"/>
  </si>
  <si>
    <t>XS</t>
    <phoneticPr fontId="22" type="noConversion"/>
  </si>
  <si>
    <t>S</t>
    <phoneticPr fontId="22" type="noConversion"/>
  </si>
  <si>
    <t>M</t>
    <phoneticPr fontId="22" type="noConversion"/>
  </si>
  <si>
    <t>428</t>
    <phoneticPr fontId="22" type="noConversion"/>
  </si>
  <si>
    <t>80640-01</t>
  </si>
  <si>
    <t>80640-01</t>
    <phoneticPr fontId="22" type="noConversion"/>
  </si>
  <si>
    <t>6598-074</t>
    <phoneticPr fontId="22" type="noConversion"/>
  </si>
  <si>
    <t xml:space="preserve"> 6598-074</t>
    <phoneticPr fontId="22" type="noConversion"/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</si>
  <si>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</si>
  <si>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白色再生成分页洗标2
(component label)</t>
    <phoneticPr fontId="22" type="noConversion"/>
  </si>
  <si>
    <t>80640-01</t>
    <phoneticPr fontId="22" type="noConversion"/>
  </si>
  <si>
    <t>428</t>
    <phoneticPr fontId="22" type="noConversion"/>
  </si>
  <si>
    <t>白色再生环保页洗标
(component label)</t>
    <phoneticPr fontId="22" type="noConversion"/>
  </si>
  <si>
    <r>
      <t>白色再生成分页洗标2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</si>
  <si>
    <t>白色再生警告标
(warning label)</t>
    <phoneticPr fontId="22" type="noConversion"/>
  </si>
  <si>
    <t>6598-074</t>
    <phoneticPr fontId="22" type="noConversion"/>
  </si>
  <si>
    <t>800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</si>
</sst>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104776</xdr:rowOff>
    </xdr:from>
    <xdr:to>
      <xdr:col>4</xdr:col>
      <xdr:colOff>19050</xdr:colOff>
      <xdr:row>35</xdr:row>
      <xdr:rowOff>13514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733DE4E-C7B4-4E6E-B281-1E82CD11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67826"/>
          <a:ext cx="4086225" cy="1432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28" workbookViewId="0">
      <selection activeCell="H31" sqref="H31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56" t="s">
        <v>0</v>
      </c>
      <c r="B1" s="57"/>
      <c r="C1" s="57"/>
      <c r="D1" s="57"/>
      <c r="E1" s="57"/>
      <c r="F1" s="57"/>
      <c r="G1" s="57"/>
      <c r="H1" s="58"/>
      <c r="I1" s="57"/>
      <c r="J1" s="57"/>
      <c r="K1" s="57"/>
      <c r="L1" s="57"/>
    </row>
    <row r="2" spans="1:12" ht="28.5">
      <c r="A2" s="59" t="s">
        <v>1</v>
      </c>
      <c r="B2" s="60"/>
      <c r="C2" s="60"/>
      <c r="D2" s="60"/>
      <c r="E2" s="60"/>
      <c r="F2" s="60"/>
      <c r="G2" s="60"/>
      <c r="H2" s="61"/>
      <c r="I2" s="60"/>
      <c r="J2" s="60"/>
      <c r="K2" s="60"/>
      <c r="L2" s="60"/>
    </row>
    <row r="3" spans="1:12" ht="26.25">
      <c r="A3" s="3"/>
      <c r="B3" s="3"/>
      <c r="C3" s="3"/>
      <c r="D3" s="3" t="s">
        <v>2</v>
      </c>
      <c r="E3" s="62" t="s">
        <v>35</v>
      </c>
      <c r="F3" s="62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63"/>
      <c r="F4" s="64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3" t="s">
        <v>42</v>
      </c>
      <c r="B8" s="65" t="s">
        <v>34</v>
      </c>
      <c r="C8" s="68" t="s">
        <v>43</v>
      </c>
      <c r="D8" s="71" t="s">
        <v>40</v>
      </c>
      <c r="E8" s="23" t="s">
        <v>36</v>
      </c>
      <c r="F8" s="24">
        <v>3024</v>
      </c>
      <c r="G8" s="24">
        <f>F8*0.05</f>
        <v>151.20000000000002</v>
      </c>
      <c r="H8" s="24">
        <f>F8+G8</f>
        <v>3175.2</v>
      </c>
      <c r="I8" s="44"/>
      <c r="J8" s="47"/>
      <c r="K8" s="47"/>
      <c r="L8" s="50"/>
    </row>
    <row r="9" spans="1:12" s="1" customFormat="1" ht="21" customHeight="1">
      <c r="A9" s="54"/>
      <c r="B9" s="66"/>
      <c r="C9" s="69"/>
      <c r="D9" s="72"/>
      <c r="E9" s="23" t="s">
        <v>37</v>
      </c>
      <c r="F9" s="24">
        <v>3780</v>
      </c>
      <c r="G9" s="24">
        <f t="shared" ref="G9:G27" si="0">F9*0.05</f>
        <v>189</v>
      </c>
      <c r="H9" s="24">
        <f t="shared" ref="H9:H27" si="1">F9+G9</f>
        <v>3969</v>
      </c>
      <c r="I9" s="45"/>
      <c r="J9" s="48"/>
      <c r="K9" s="48"/>
      <c r="L9" s="51"/>
    </row>
    <row r="10" spans="1:12" s="1" customFormat="1" ht="21" customHeight="1">
      <c r="A10" s="54"/>
      <c r="B10" s="66"/>
      <c r="C10" s="69"/>
      <c r="D10" s="72"/>
      <c r="E10" s="23" t="s">
        <v>38</v>
      </c>
      <c r="F10" s="24">
        <v>2898</v>
      </c>
      <c r="G10" s="24">
        <f t="shared" si="0"/>
        <v>144.9</v>
      </c>
      <c r="H10" s="24">
        <f t="shared" si="1"/>
        <v>3042.9</v>
      </c>
      <c r="I10" s="45"/>
      <c r="J10" s="48"/>
      <c r="K10" s="48"/>
      <c r="L10" s="51"/>
    </row>
    <row r="11" spans="1:12" s="1" customFormat="1" ht="21" customHeight="1">
      <c r="A11" s="54"/>
      <c r="B11" s="66"/>
      <c r="C11" s="69"/>
      <c r="D11" s="72"/>
      <c r="E11" s="23" t="s">
        <v>39</v>
      </c>
      <c r="F11" s="24">
        <v>1512</v>
      </c>
      <c r="G11" s="24">
        <f t="shared" si="0"/>
        <v>75.600000000000009</v>
      </c>
      <c r="H11" s="24">
        <f t="shared" si="1"/>
        <v>1587.6</v>
      </c>
      <c r="I11" s="45"/>
      <c r="J11" s="48"/>
      <c r="K11" s="48"/>
      <c r="L11" s="51"/>
    </row>
    <row r="12" spans="1:12" s="1" customFormat="1" ht="21" customHeight="1">
      <c r="A12" s="55"/>
      <c r="B12" s="67"/>
      <c r="C12" s="70"/>
      <c r="D12" s="73"/>
      <c r="E12" s="23" t="s">
        <v>33</v>
      </c>
      <c r="F12" s="24">
        <v>1386</v>
      </c>
      <c r="G12" s="24">
        <f t="shared" si="0"/>
        <v>69.3</v>
      </c>
      <c r="H12" s="24">
        <f t="shared" si="1"/>
        <v>1455.3</v>
      </c>
      <c r="I12" s="45"/>
      <c r="J12" s="48"/>
      <c r="K12" s="48"/>
      <c r="L12" s="51"/>
    </row>
    <row r="13" spans="1:12" s="1" customFormat="1" ht="50.1" customHeight="1">
      <c r="A13" s="25" t="s">
        <v>41</v>
      </c>
      <c r="B13" s="26" t="s">
        <v>29</v>
      </c>
      <c r="C13" s="38" t="s">
        <v>43</v>
      </c>
      <c r="D13" s="39" t="s">
        <v>40</v>
      </c>
      <c r="E13" s="28"/>
      <c r="F13" s="29">
        <f>SUM(F8:F12)</f>
        <v>12600</v>
      </c>
      <c r="G13" s="24">
        <f t="shared" si="0"/>
        <v>630</v>
      </c>
      <c r="H13" s="24">
        <f t="shared" si="1"/>
        <v>13230</v>
      </c>
      <c r="I13" s="45"/>
      <c r="J13" s="48"/>
      <c r="K13" s="48"/>
      <c r="L13" s="51"/>
    </row>
    <row r="14" spans="1:12" s="1" customFormat="1" ht="50.1" customHeight="1">
      <c r="A14" s="25" t="s">
        <v>41</v>
      </c>
      <c r="B14" s="37" t="s">
        <v>45</v>
      </c>
      <c r="C14" s="38" t="s">
        <v>43</v>
      </c>
      <c r="D14" s="39" t="s">
        <v>40</v>
      </c>
      <c r="E14" s="28"/>
      <c r="F14" s="29">
        <f t="shared" ref="F14:F16" si="2">SUM(F13:F13)</f>
        <v>12600</v>
      </c>
      <c r="G14" s="24">
        <f t="shared" si="0"/>
        <v>630</v>
      </c>
      <c r="H14" s="24">
        <f t="shared" si="1"/>
        <v>13230</v>
      </c>
      <c r="I14" s="45"/>
      <c r="J14" s="48"/>
      <c r="K14" s="48"/>
      <c r="L14" s="51"/>
    </row>
    <row r="15" spans="1:12" s="1" customFormat="1" ht="50.1" customHeight="1">
      <c r="A15" s="25" t="s">
        <v>47</v>
      </c>
      <c r="B15" s="37" t="s">
        <v>46</v>
      </c>
      <c r="C15" s="38" t="s">
        <v>43</v>
      </c>
      <c r="D15" s="39" t="s">
        <v>40</v>
      </c>
      <c r="E15" s="28"/>
      <c r="F15" s="29">
        <f t="shared" si="2"/>
        <v>12600</v>
      </c>
      <c r="G15" s="24">
        <f t="shared" si="0"/>
        <v>630</v>
      </c>
      <c r="H15" s="24">
        <f t="shared" si="1"/>
        <v>13230</v>
      </c>
      <c r="I15" s="45"/>
      <c r="J15" s="48"/>
      <c r="K15" s="48"/>
      <c r="L15" s="51"/>
    </row>
    <row r="16" spans="1:12" s="1" customFormat="1" ht="50.1" customHeight="1">
      <c r="A16" s="43" t="s">
        <v>47</v>
      </c>
      <c r="B16" s="40" t="s">
        <v>49</v>
      </c>
      <c r="C16" s="41" t="s">
        <v>52</v>
      </c>
      <c r="D16" s="42" t="s">
        <v>48</v>
      </c>
      <c r="E16" s="28"/>
      <c r="F16" s="29">
        <f t="shared" si="2"/>
        <v>12600</v>
      </c>
      <c r="G16" s="24">
        <f t="shared" ref="G16" si="3">F16*0.05</f>
        <v>630</v>
      </c>
      <c r="H16" s="24">
        <f t="shared" ref="H16" si="4">F16+G16</f>
        <v>13230</v>
      </c>
      <c r="I16" s="45"/>
      <c r="J16" s="48"/>
      <c r="K16" s="48"/>
      <c r="L16" s="51"/>
    </row>
    <row r="17" spans="1:12" s="1" customFormat="1" ht="21" customHeight="1">
      <c r="A17" s="53" t="s">
        <v>42</v>
      </c>
      <c r="B17" s="74" t="s">
        <v>28</v>
      </c>
      <c r="C17" s="68" t="s">
        <v>43</v>
      </c>
      <c r="D17" s="71" t="s">
        <v>32</v>
      </c>
      <c r="E17" s="23" t="s">
        <v>36</v>
      </c>
      <c r="F17" s="24">
        <v>3024</v>
      </c>
      <c r="G17" s="24">
        <f t="shared" si="0"/>
        <v>151.20000000000002</v>
      </c>
      <c r="H17" s="24">
        <f t="shared" si="1"/>
        <v>3175.2</v>
      </c>
      <c r="I17" s="45"/>
      <c r="J17" s="48"/>
      <c r="K17" s="48"/>
      <c r="L17" s="51"/>
    </row>
    <row r="18" spans="1:12" s="1" customFormat="1" ht="21" customHeight="1">
      <c r="A18" s="54"/>
      <c r="B18" s="75"/>
      <c r="C18" s="69"/>
      <c r="D18" s="72"/>
      <c r="E18" s="23" t="s">
        <v>37</v>
      </c>
      <c r="F18" s="24">
        <v>3780</v>
      </c>
      <c r="G18" s="24">
        <f t="shared" si="0"/>
        <v>189</v>
      </c>
      <c r="H18" s="24">
        <f t="shared" si="1"/>
        <v>3969</v>
      </c>
      <c r="I18" s="45"/>
      <c r="J18" s="48"/>
      <c r="K18" s="48"/>
      <c r="L18" s="51"/>
    </row>
    <row r="19" spans="1:12" s="1" customFormat="1" ht="21" customHeight="1">
      <c r="A19" s="54"/>
      <c r="B19" s="75"/>
      <c r="C19" s="69"/>
      <c r="D19" s="72"/>
      <c r="E19" s="23" t="s">
        <v>38</v>
      </c>
      <c r="F19" s="24">
        <v>2898</v>
      </c>
      <c r="G19" s="24">
        <f t="shared" si="0"/>
        <v>144.9</v>
      </c>
      <c r="H19" s="24">
        <f t="shared" si="1"/>
        <v>3042.9</v>
      </c>
      <c r="I19" s="45"/>
      <c r="J19" s="48"/>
      <c r="K19" s="48"/>
      <c r="L19" s="51"/>
    </row>
    <row r="20" spans="1:12" s="1" customFormat="1" ht="21" customHeight="1">
      <c r="A20" s="54"/>
      <c r="B20" s="75"/>
      <c r="C20" s="69"/>
      <c r="D20" s="72"/>
      <c r="E20" s="23" t="s">
        <v>39</v>
      </c>
      <c r="F20" s="24">
        <v>1512</v>
      </c>
      <c r="G20" s="24">
        <f t="shared" si="0"/>
        <v>75.600000000000009</v>
      </c>
      <c r="H20" s="24">
        <f t="shared" si="1"/>
        <v>1587.6</v>
      </c>
      <c r="I20" s="45"/>
      <c r="J20" s="48"/>
      <c r="K20" s="48"/>
      <c r="L20" s="51"/>
    </row>
    <row r="21" spans="1:12" s="1" customFormat="1" ht="21" customHeight="1">
      <c r="A21" s="55"/>
      <c r="B21" s="76"/>
      <c r="C21" s="70"/>
      <c r="D21" s="73"/>
      <c r="E21" s="23" t="s">
        <v>33</v>
      </c>
      <c r="F21" s="24">
        <v>1386</v>
      </c>
      <c r="G21" s="24">
        <f t="shared" si="0"/>
        <v>69.3</v>
      </c>
      <c r="H21" s="24">
        <f t="shared" si="1"/>
        <v>1455.3</v>
      </c>
      <c r="I21" s="45"/>
      <c r="J21" s="48"/>
      <c r="K21" s="48"/>
      <c r="L21" s="51"/>
    </row>
    <row r="22" spans="1:12" s="1" customFormat="1" ht="50.1" customHeight="1">
      <c r="A22" s="25" t="s">
        <v>41</v>
      </c>
      <c r="B22" s="26" t="s">
        <v>29</v>
      </c>
      <c r="C22" s="38" t="s">
        <v>43</v>
      </c>
      <c r="D22" s="39" t="s">
        <v>32</v>
      </c>
      <c r="E22" s="28"/>
      <c r="F22" s="29">
        <f>SUM(F17:F21)</f>
        <v>12600</v>
      </c>
      <c r="G22" s="24">
        <f t="shared" si="0"/>
        <v>630</v>
      </c>
      <c r="H22" s="24">
        <f t="shared" si="1"/>
        <v>13230</v>
      </c>
      <c r="I22" s="45"/>
      <c r="J22" s="48"/>
      <c r="K22" s="48"/>
      <c r="L22" s="51"/>
    </row>
    <row r="23" spans="1:12" s="1" customFormat="1" ht="50.1" customHeight="1">
      <c r="A23" s="25" t="s">
        <v>41</v>
      </c>
      <c r="B23" s="26" t="s">
        <v>30</v>
      </c>
      <c r="C23" s="38" t="s">
        <v>43</v>
      </c>
      <c r="D23" s="39" t="s">
        <v>32</v>
      </c>
      <c r="E23" s="28"/>
      <c r="F23" s="29">
        <f t="shared" ref="F23:F25" si="5">SUM(F22:F22)</f>
        <v>12600</v>
      </c>
      <c r="G23" s="24">
        <f t="shared" si="0"/>
        <v>630</v>
      </c>
      <c r="H23" s="24">
        <f t="shared" si="1"/>
        <v>13230</v>
      </c>
      <c r="I23" s="45"/>
      <c r="J23" s="48"/>
      <c r="K23" s="48"/>
      <c r="L23" s="51"/>
    </row>
    <row r="24" spans="1:12" s="1" customFormat="1" ht="50.1" customHeight="1">
      <c r="A24" s="25" t="s">
        <v>47</v>
      </c>
      <c r="B24" s="37" t="s">
        <v>50</v>
      </c>
      <c r="C24" s="38" t="s">
        <v>44</v>
      </c>
      <c r="D24" s="39" t="s">
        <v>32</v>
      </c>
      <c r="E24" s="28"/>
      <c r="F24" s="29">
        <f t="shared" si="5"/>
        <v>12600</v>
      </c>
      <c r="G24" s="24">
        <f t="shared" si="0"/>
        <v>630</v>
      </c>
      <c r="H24" s="24">
        <f t="shared" si="1"/>
        <v>13230</v>
      </c>
      <c r="I24" s="45"/>
      <c r="J24" s="48"/>
      <c r="K24" s="48"/>
      <c r="L24" s="51"/>
    </row>
    <row r="25" spans="1:12" s="1" customFormat="1" ht="50.1" customHeight="1">
      <c r="A25" s="25" t="s">
        <v>47</v>
      </c>
      <c r="B25" s="37" t="s">
        <v>49</v>
      </c>
      <c r="C25" s="38" t="s">
        <v>52</v>
      </c>
      <c r="D25" s="39" t="s">
        <v>53</v>
      </c>
      <c r="E25" s="28"/>
      <c r="F25" s="29">
        <f t="shared" si="5"/>
        <v>12600</v>
      </c>
      <c r="G25" s="24">
        <f t="shared" ref="G25" si="6">F25*0.05</f>
        <v>630</v>
      </c>
      <c r="H25" s="24">
        <f t="shared" ref="H25" si="7">F25+G25</f>
        <v>13230</v>
      </c>
      <c r="I25" s="45"/>
      <c r="J25" s="48"/>
      <c r="K25" s="48"/>
      <c r="L25" s="51"/>
    </row>
    <row r="26" spans="1:12" s="1" customFormat="1" ht="50.1" customHeight="1">
      <c r="A26" s="25" t="s">
        <v>47</v>
      </c>
      <c r="B26" s="37" t="s">
        <v>51</v>
      </c>
      <c r="C26" s="38" t="s">
        <v>52</v>
      </c>
      <c r="D26" s="39" t="s">
        <v>53</v>
      </c>
      <c r="E26" s="28"/>
      <c r="F26" s="29">
        <v>25200</v>
      </c>
      <c r="G26" s="24">
        <f>F26*0.05</f>
        <v>1260</v>
      </c>
      <c r="H26" s="24">
        <f>F26+G26</f>
        <v>26460</v>
      </c>
      <c r="I26" s="46"/>
      <c r="J26" s="49"/>
      <c r="K26" s="49"/>
      <c r="L26" s="52"/>
    </row>
    <row r="27" spans="1:12" s="1" customFormat="1" ht="17.100000000000001" customHeight="1">
      <c r="A27" s="30" t="s">
        <v>31</v>
      </c>
      <c r="B27" s="31"/>
      <c r="C27" s="31"/>
      <c r="D27" s="27"/>
      <c r="E27" s="31"/>
      <c r="F27" s="24">
        <f>SUM(F8:F26)</f>
        <v>151200</v>
      </c>
      <c r="G27" s="24">
        <f t="shared" si="0"/>
        <v>7560</v>
      </c>
      <c r="H27" s="24">
        <f t="shared" si="1"/>
        <v>158760</v>
      </c>
      <c r="I27" s="36"/>
      <c r="J27" s="36"/>
      <c r="K27" s="36"/>
      <c r="L27" s="36"/>
    </row>
  </sheetData>
  <mergeCells count="16">
    <mergeCell ref="A1:L1"/>
    <mergeCell ref="A2:L2"/>
    <mergeCell ref="E3:F3"/>
    <mergeCell ref="E4:F4"/>
    <mergeCell ref="A8:A12"/>
    <mergeCell ref="B8:B12"/>
    <mergeCell ref="C8:C12"/>
    <mergeCell ref="D8:D12"/>
    <mergeCell ref="I8:I26"/>
    <mergeCell ref="J8:J26"/>
    <mergeCell ref="K8:K26"/>
    <mergeCell ref="L8:L26"/>
    <mergeCell ref="A17:A21"/>
    <mergeCell ref="B17:B21"/>
    <mergeCell ref="C17:C21"/>
    <mergeCell ref="D17:D21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