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86136\Desktop\ZARA 发货单\明细\"/>
    </mc:Choice>
  </mc:AlternateContent>
  <xr:revisionPtr revIDLastSave="0" documentId="13_ncr:1_{71D0D16F-00A1-43CD-8EB9-B5C2B541D466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26" i="1" s="1"/>
  <c r="F14" i="1"/>
  <c r="F15" i="1"/>
  <c r="G24" i="1"/>
  <c r="H24" i="1" s="1"/>
  <c r="G13" i="1"/>
  <c r="H13" i="1" s="1"/>
  <c r="G23" i="1"/>
  <c r="H23" i="1" s="1"/>
  <c r="G22" i="1"/>
  <c r="H22" i="1" s="1"/>
  <c r="G21" i="1"/>
  <c r="H21" i="1" s="1"/>
  <c r="G20" i="1"/>
  <c r="H20" i="1" s="1"/>
  <c r="G19" i="1"/>
  <c r="H19" i="1" s="1"/>
  <c r="G12" i="1"/>
  <c r="H12" i="1" s="1"/>
  <c r="G11" i="1"/>
  <c r="H11" i="1" s="1"/>
  <c r="G10" i="1"/>
  <c r="H10" i="1" s="1"/>
  <c r="G9" i="1"/>
  <c r="H9" i="1" s="1"/>
  <c r="G8" i="1"/>
  <c r="H8" i="1" s="1"/>
  <c r="F27" i="1" l="1"/>
  <c r="F29" i="1"/>
  <c r="G26" i="1"/>
  <c r="H26" i="1" s="1"/>
  <c r="G25" i="1"/>
  <c r="H25" i="1" s="1"/>
  <c r="F16" i="1"/>
  <c r="G15" i="1"/>
  <c r="H15" i="1" s="1"/>
  <c r="F18" i="1"/>
  <c r="G14" i="1"/>
  <c r="H14" i="1" s="1"/>
  <c r="G27" i="1" l="1"/>
  <c r="H27" i="1" s="1"/>
  <c r="F28" i="1"/>
  <c r="G29" i="1"/>
  <c r="H29" i="1" s="1"/>
  <c r="G18" i="1"/>
  <c r="H18" i="1" s="1"/>
  <c r="G16" i="1"/>
  <c r="H16" i="1" s="1"/>
  <c r="F17" i="1"/>
  <c r="G28" i="1" l="1"/>
  <c r="H28" i="1" s="1"/>
  <c r="G17" i="1"/>
  <c r="H17" i="1" s="1"/>
  <c r="F30" i="1" l="1"/>
  <c r="G30" i="1" l="1"/>
  <c r="H30" i="1" s="1"/>
</calcChain>
</file>

<file path=xl/sharedStrings.xml><?xml version="1.0" encoding="utf-8"?>
<sst xmlns="http://schemas.openxmlformats.org/spreadsheetml/2006/main" count="91" uniqueCount="49">
  <si>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</si>
  <si>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</si>
  <si>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</si>
  <si>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</si>
  <si>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</si>
  <si>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</si>
  <si>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</si>
  <si>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</si>
  <si>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</si>
  <si>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</si>
  <si>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</si>
  <si>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</si>
  <si>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</si>
  <si>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</si>
  <si>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</si>
  <si>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</si>
  <si>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</si>
  <si>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</si>
  <si>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</si>
  <si>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</si>
  <si>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</si>
  <si>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</si>
  <si>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</si>
  <si>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</si>
  <si>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</si>
  <si>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</si>
  <si>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</si>
  <si>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</si>
  <si>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</si>
  <si>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r>
      <rPr>
        <b/>
        <sz val="11"/>
        <color theme="1"/>
        <rFont val="宋体"/>
        <family val="3"/>
        <charset val="134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</si>
  <si>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</si>
  <si>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白色再生成分页洗标2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</si>
  <si>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白色再生成分页洗标3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</si>
  <si>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白色再生环保页洗标</t>
    </r>
    <r>
      <rPr>
        <b/>
        <sz val="11"/>
        <color theme="1"/>
        <rFont val="Calibri"/>
        <family val="2"/>
      </rPr>
      <t xml:space="preserve">
(component label)</t>
    </r>
  </si>
  <si>
    <t>合计</t>
  </si>
  <si>
    <t>2025/7/</t>
    <phoneticPr fontId="20" type="noConversion"/>
  </si>
  <si>
    <t>82926-01
82949-01</t>
    <phoneticPr fontId="20" type="noConversion"/>
  </si>
  <si>
    <t xml:space="preserve"> 82926-01
82949-01</t>
    <phoneticPr fontId="20" type="noConversion"/>
  </si>
  <si>
    <t>654</t>
    <phoneticPr fontId="20" type="noConversion"/>
  </si>
  <si>
    <t>728</t>
    <phoneticPr fontId="20" type="noConversion"/>
  </si>
  <si>
    <t>XXS</t>
    <phoneticPr fontId="20" type="noConversion"/>
  </si>
  <si>
    <t>XS</t>
    <phoneticPr fontId="20" type="noConversion"/>
  </si>
  <si>
    <t>S</t>
    <phoneticPr fontId="20" type="noConversion"/>
  </si>
  <si>
    <t>M</t>
    <phoneticPr fontId="20" type="noConversion"/>
  </si>
  <si>
    <t>L</t>
    <phoneticPr fontId="20" type="noConversion"/>
  </si>
  <si>
    <t>XL</t>
    <phoneticPr fontId="20" type="noConversion"/>
  </si>
  <si>
    <t xml:space="preserve"> 8703-143</t>
    <phoneticPr fontId="20" type="noConversion"/>
  </si>
  <si>
    <t>8703-143</t>
    <phoneticPr fontId="20" type="noConversion"/>
  </si>
  <si>
    <t>MINMAX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</si>
</sst>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1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family val="3"/>
      <charset val="134"/>
    </font>
    <font>
      <b/>
      <sz val="22"/>
      <color theme="1"/>
      <name val="Calibri"/>
      <family val="2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178" fontId="12" fillId="0" borderId="3" xfId="1" applyNumberFormat="1" applyFont="1" applyBorder="1" applyAlignment="1">
      <alignment horizontal="center" vertical="center" wrapText="1"/>
    </xf>
    <xf numFmtId="177" fontId="12" fillId="0" borderId="3" xfId="1" applyNumberFormat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176" fontId="12" fillId="0" borderId="3" xfId="1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 wrapText="1"/>
    </xf>
    <xf numFmtId="15" fontId="13" fillId="0" borderId="3" xfId="1" applyNumberFormat="1" applyFont="1" applyBorder="1" applyAlignment="1">
      <alignment horizontal="center" vertical="center" wrapText="1"/>
    </xf>
    <xf numFmtId="49" fontId="13" fillId="0" borderId="3" xfId="1" applyNumberFormat="1" applyFont="1" applyBorder="1" applyAlignment="1">
      <alignment horizontal="center" vertical="center" wrapText="1"/>
    </xf>
    <xf numFmtId="49" fontId="14" fillId="0" borderId="3" xfId="1" applyNumberFormat="1" applyFont="1" applyBorder="1" applyAlignment="1">
      <alignment horizontal="center" vertical="center" wrapText="1"/>
    </xf>
    <xf numFmtId="177" fontId="14" fillId="0" borderId="3" xfId="1" applyNumberFormat="1" applyFont="1" applyBorder="1" applyAlignment="1">
      <alignment horizontal="center" vertical="center" wrapText="1"/>
    </xf>
    <xf numFmtId="176" fontId="13" fillId="0" borderId="3" xfId="1" applyNumberFormat="1" applyFont="1" applyBorder="1" applyAlignment="1">
      <alignment horizontal="center" vertical="center" wrapText="1"/>
    </xf>
    <xf numFmtId="176" fontId="16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49" fontId="16" fillId="0" borderId="5" xfId="0" applyNumberFormat="1" applyFont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76" fontId="15" fillId="0" borderId="3" xfId="0" applyNumberFormat="1" applyFont="1" applyBorder="1" applyAlignment="1" applyProtection="1">
      <alignment horizontal="center" vertical="center"/>
      <protection locked="0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workbookViewId="0">
      <selection activeCell="Q11" sqref="Q10:Q11"/>
    </sheetView>
  </sheetViews>
  <sheetFormatPr defaultColWidth="9" defaultRowHeight="14.5"/>
  <cols>
    <col min="1" max="1" width="9.6328125" style="2" customWidth="1"/>
    <col min="2" max="2" width="22.6328125" customWidth="1"/>
    <col min="3" max="3" width="10.36328125" customWidth="1"/>
  </cols>
  <sheetData>
    <row r="1" spans="1:12" ht="28.5">
      <c r="A1" s="45" t="s">
        <v>0</v>
      </c>
      <c r="B1" s="46"/>
      <c r="C1" s="46"/>
      <c r="D1" s="46"/>
      <c r="E1" s="46"/>
      <c r="F1" s="46"/>
      <c r="G1" s="46"/>
      <c r="H1" s="47"/>
      <c r="I1" s="46"/>
      <c r="J1" s="46"/>
      <c r="K1" s="46"/>
      <c r="L1" s="46"/>
    </row>
    <row r="2" spans="1:12" ht="28.5">
      <c r="A2" s="45" t="s">
        <v>1</v>
      </c>
      <c r="B2" s="48"/>
      <c r="C2" s="48"/>
      <c r="D2" s="48"/>
      <c r="E2" s="48"/>
      <c r="F2" s="48"/>
      <c r="G2" s="48"/>
      <c r="H2" s="49"/>
      <c r="I2" s="48"/>
      <c r="J2" s="48"/>
      <c r="K2" s="48"/>
      <c r="L2" s="48"/>
    </row>
    <row r="3" spans="1:12" ht="26">
      <c r="A3" s="3"/>
      <c r="B3" s="3"/>
      <c r="C3" s="3"/>
      <c r="D3" s="3" t="s">
        <v>2</v>
      </c>
      <c r="E3" s="50" t="s">
        <v>35</v>
      </c>
      <c r="F3" s="50"/>
      <c r="G3" s="4"/>
      <c r="H3" s="5"/>
      <c r="I3" s="31"/>
      <c r="J3" s="32"/>
      <c r="K3" s="32"/>
      <c r="L3" s="3"/>
    </row>
    <row r="4" spans="1:12">
      <c r="A4" s="3"/>
      <c r="B4" s="3"/>
      <c r="C4" s="3"/>
      <c r="D4" s="6" t="s">
        <v>3</v>
      </c>
      <c r="E4" s="51" t="s">
        <v>48</v>
      </c>
      <c r="F4" s="52"/>
      <c r="G4" s="7"/>
      <c r="H4" s="8"/>
      <c r="I4" s="33"/>
      <c r="J4" s="34"/>
      <c r="K4" s="34"/>
      <c r="L4" s="33"/>
    </row>
    <row r="5" spans="1:12" ht="26">
      <c r="A5" s="3"/>
      <c r="B5" s="6"/>
      <c r="C5" s="3"/>
      <c r="D5" s="3"/>
      <c r="E5" s="3"/>
      <c r="F5" s="3"/>
      <c r="G5" s="9"/>
      <c r="H5" s="5"/>
      <c r="I5" s="31"/>
      <c r="J5" s="32"/>
      <c r="K5" s="32"/>
      <c r="L5" s="3"/>
    </row>
    <row r="6" spans="1:12" s="1" customFormat="1" ht="43.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29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21" customHeight="1">
      <c r="A8" s="40" t="s">
        <v>36</v>
      </c>
      <c r="B8" s="41" t="s">
        <v>28</v>
      </c>
      <c r="C8" s="43" t="s">
        <v>46</v>
      </c>
      <c r="D8" s="53" t="s">
        <v>38</v>
      </c>
      <c r="E8" s="14" t="s">
        <v>40</v>
      </c>
      <c r="F8" s="23">
        <v>1224</v>
      </c>
      <c r="G8" s="23">
        <f t="shared" ref="G8:G30" si="0">F8*0.05</f>
        <v>61.2</v>
      </c>
      <c r="H8" s="23">
        <f t="shared" ref="H8:H30" si="1">F8+G8</f>
        <v>1285.2</v>
      </c>
      <c r="I8" s="38"/>
      <c r="J8" s="37"/>
      <c r="K8" s="37"/>
      <c r="L8" s="39"/>
    </row>
    <row r="9" spans="1:12" s="1" customFormat="1" ht="21" customHeight="1">
      <c r="A9" s="59"/>
      <c r="B9" s="42"/>
      <c r="C9" s="61"/>
      <c r="D9" s="55"/>
      <c r="E9" s="14" t="s">
        <v>41</v>
      </c>
      <c r="F9" s="23">
        <v>2687</v>
      </c>
      <c r="G9" s="23">
        <f t="shared" si="0"/>
        <v>134.35</v>
      </c>
      <c r="H9" s="23">
        <f t="shared" si="1"/>
        <v>2821.35</v>
      </c>
      <c r="I9" s="38"/>
      <c r="J9" s="37"/>
      <c r="K9" s="37"/>
      <c r="L9" s="39"/>
    </row>
    <row r="10" spans="1:12" s="1" customFormat="1" ht="21" customHeight="1">
      <c r="A10" s="59"/>
      <c r="B10" s="42"/>
      <c r="C10" s="61"/>
      <c r="D10" s="55"/>
      <c r="E10" s="14" t="s">
        <v>42</v>
      </c>
      <c r="F10" s="23">
        <v>5319</v>
      </c>
      <c r="G10" s="23">
        <f t="shared" si="0"/>
        <v>265.95</v>
      </c>
      <c r="H10" s="23">
        <f t="shared" si="1"/>
        <v>5584.95</v>
      </c>
      <c r="I10" s="38"/>
      <c r="J10" s="37"/>
      <c r="K10" s="37"/>
      <c r="L10" s="39"/>
    </row>
    <row r="11" spans="1:12" s="1" customFormat="1" ht="21" customHeight="1">
      <c r="A11" s="59"/>
      <c r="B11" s="42"/>
      <c r="C11" s="61"/>
      <c r="D11" s="55"/>
      <c r="E11" s="14" t="s">
        <v>43</v>
      </c>
      <c r="F11" s="23">
        <v>2838</v>
      </c>
      <c r="G11" s="23">
        <f t="shared" si="0"/>
        <v>141.9</v>
      </c>
      <c r="H11" s="23">
        <f t="shared" si="1"/>
        <v>2979.9</v>
      </c>
      <c r="I11" s="38"/>
      <c r="J11" s="37"/>
      <c r="K11" s="37"/>
      <c r="L11" s="39"/>
    </row>
    <row r="12" spans="1:12" s="1" customFormat="1" ht="21" customHeight="1">
      <c r="A12" s="59"/>
      <c r="B12" s="42"/>
      <c r="C12" s="61"/>
      <c r="D12" s="55"/>
      <c r="E12" s="14" t="s">
        <v>44</v>
      </c>
      <c r="F12" s="23">
        <v>1484</v>
      </c>
      <c r="G12" s="23">
        <f t="shared" si="0"/>
        <v>74.2</v>
      </c>
      <c r="H12" s="23">
        <f t="shared" si="1"/>
        <v>1558.2</v>
      </c>
      <c r="I12" s="38"/>
      <c r="J12" s="37"/>
      <c r="K12" s="37"/>
      <c r="L12" s="39"/>
    </row>
    <row r="13" spans="1:12" s="1" customFormat="1" ht="21" customHeight="1">
      <c r="A13" s="60"/>
      <c r="B13" s="58"/>
      <c r="C13" s="62"/>
      <c r="D13" s="56"/>
      <c r="E13" s="14" t="s">
        <v>45</v>
      </c>
      <c r="F13" s="23">
        <v>1010</v>
      </c>
      <c r="G13" s="23">
        <f t="shared" ref="G13" si="2">F13*0.05</f>
        <v>50.5</v>
      </c>
      <c r="H13" s="23">
        <f t="shared" ref="H13" si="3">F13+G13</f>
        <v>1060.5</v>
      </c>
      <c r="I13" s="38"/>
      <c r="J13" s="37"/>
      <c r="K13" s="37"/>
      <c r="L13" s="39"/>
    </row>
    <row r="14" spans="1:12" s="1" customFormat="1" ht="34" customHeight="1">
      <c r="A14" s="24" t="s">
        <v>36</v>
      </c>
      <c r="B14" s="25" t="s">
        <v>29</v>
      </c>
      <c r="C14" s="36" t="s">
        <v>46</v>
      </c>
      <c r="D14" s="54" t="s">
        <v>38</v>
      </c>
      <c r="E14" s="27"/>
      <c r="F14" s="63">
        <f>SUM(F8:F13)</f>
        <v>14562</v>
      </c>
      <c r="G14" s="23">
        <f t="shared" si="0"/>
        <v>728.1</v>
      </c>
      <c r="H14" s="23">
        <f t="shared" si="1"/>
        <v>15290.1</v>
      </c>
      <c r="I14" s="38"/>
      <c r="J14" s="37"/>
      <c r="K14" s="37"/>
      <c r="L14" s="39"/>
    </row>
    <row r="15" spans="1:12" s="1" customFormat="1" ht="34" customHeight="1">
      <c r="A15" s="24" t="s">
        <v>36</v>
      </c>
      <c r="B15" s="25" t="s">
        <v>30</v>
      </c>
      <c r="C15" s="36" t="s">
        <v>47</v>
      </c>
      <c r="D15" s="54" t="s">
        <v>38</v>
      </c>
      <c r="E15" s="27"/>
      <c r="F15" s="28">
        <f t="shared" ref="F15:F17" si="4">SUM(F14:F14)</f>
        <v>14562</v>
      </c>
      <c r="G15" s="23">
        <f t="shared" si="0"/>
        <v>728.1</v>
      </c>
      <c r="H15" s="23">
        <f t="shared" si="1"/>
        <v>15290.1</v>
      </c>
      <c r="I15" s="38"/>
      <c r="J15" s="37"/>
      <c r="K15" s="37"/>
      <c r="L15" s="39"/>
    </row>
    <row r="16" spans="1:12" s="1" customFormat="1" ht="34" customHeight="1">
      <c r="A16" s="24" t="s">
        <v>36</v>
      </c>
      <c r="B16" s="25" t="s">
        <v>31</v>
      </c>
      <c r="C16" s="36" t="s">
        <v>47</v>
      </c>
      <c r="D16" s="54" t="s">
        <v>38</v>
      </c>
      <c r="E16" s="27"/>
      <c r="F16" s="28">
        <f t="shared" si="4"/>
        <v>14562</v>
      </c>
      <c r="G16" s="23">
        <f t="shared" si="0"/>
        <v>728.1</v>
      </c>
      <c r="H16" s="23">
        <f t="shared" si="1"/>
        <v>15290.1</v>
      </c>
      <c r="I16" s="38"/>
      <c r="J16" s="37"/>
      <c r="K16" s="37"/>
      <c r="L16" s="39"/>
    </row>
    <row r="17" spans="1:12" s="1" customFormat="1" ht="34" customHeight="1">
      <c r="A17" s="24" t="s">
        <v>37</v>
      </c>
      <c r="B17" s="25" t="s">
        <v>32</v>
      </c>
      <c r="C17" s="36" t="s">
        <v>47</v>
      </c>
      <c r="D17" s="54" t="s">
        <v>38</v>
      </c>
      <c r="E17" s="27"/>
      <c r="F17" s="28">
        <f t="shared" si="4"/>
        <v>14562</v>
      </c>
      <c r="G17" s="23">
        <f t="shared" si="0"/>
        <v>728.1</v>
      </c>
      <c r="H17" s="23">
        <f t="shared" si="1"/>
        <v>15290.1</v>
      </c>
      <c r="I17" s="38"/>
      <c r="J17" s="37"/>
      <c r="K17" s="37"/>
      <c r="L17" s="39"/>
    </row>
    <row r="18" spans="1:12" s="1" customFormat="1" ht="34" customHeight="1">
      <c r="A18" s="24" t="s">
        <v>36</v>
      </c>
      <c r="B18" s="25" t="s">
        <v>33</v>
      </c>
      <c r="C18" s="36" t="s">
        <v>47</v>
      </c>
      <c r="D18" s="54" t="s">
        <v>38</v>
      </c>
      <c r="E18" s="27"/>
      <c r="F18" s="28">
        <f>SUM(F15:F15)</f>
        <v>14562</v>
      </c>
      <c r="G18" s="23">
        <f t="shared" si="0"/>
        <v>728.1</v>
      </c>
      <c r="H18" s="23">
        <f t="shared" si="1"/>
        <v>15290.1</v>
      </c>
      <c r="I18" s="38"/>
      <c r="J18" s="37"/>
      <c r="K18" s="37"/>
      <c r="L18" s="39"/>
    </row>
    <row r="19" spans="1:12" s="1" customFormat="1" ht="21" customHeight="1">
      <c r="A19" s="40" t="s">
        <v>36</v>
      </c>
      <c r="B19" s="41" t="s">
        <v>28</v>
      </c>
      <c r="C19" s="43" t="s">
        <v>47</v>
      </c>
      <c r="D19" s="53" t="s">
        <v>39</v>
      </c>
      <c r="E19" s="14" t="s">
        <v>40</v>
      </c>
      <c r="F19" s="23">
        <v>1220</v>
      </c>
      <c r="G19" s="23">
        <f t="shared" si="0"/>
        <v>61</v>
      </c>
      <c r="H19" s="23">
        <f t="shared" si="1"/>
        <v>1281</v>
      </c>
      <c r="I19" s="38"/>
      <c r="J19" s="37"/>
      <c r="K19" s="37"/>
      <c r="L19" s="39"/>
    </row>
    <row r="20" spans="1:12" s="1" customFormat="1" ht="21" customHeight="1">
      <c r="A20" s="59"/>
      <c r="B20" s="42"/>
      <c r="C20" s="44"/>
      <c r="D20" s="55"/>
      <c r="E20" s="14" t="s">
        <v>41</v>
      </c>
      <c r="F20" s="23">
        <v>2581</v>
      </c>
      <c r="G20" s="23">
        <f t="shared" si="0"/>
        <v>129.05000000000001</v>
      </c>
      <c r="H20" s="23">
        <f t="shared" si="1"/>
        <v>2710.05</v>
      </c>
      <c r="I20" s="38"/>
      <c r="J20" s="37"/>
      <c r="K20" s="37"/>
      <c r="L20" s="39"/>
    </row>
    <row r="21" spans="1:12" s="1" customFormat="1" ht="21" customHeight="1">
      <c r="A21" s="59"/>
      <c r="B21" s="42"/>
      <c r="C21" s="44"/>
      <c r="D21" s="55"/>
      <c r="E21" s="14" t="s">
        <v>42</v>
      </c>
      <c r="F21" s="23">
        <v>5153</v>
      </c>
      <c r="G21" s="23">
        <f t="shared" si="0"/>
        <v>257.65000000000003</v>
      </c>
      <c r="H21" s="23">
        <f t="shared" si="1"/>
        <v>5410.65</v>
      </c>
      <c r="I21" s="38"/>
      <c r="J21" s="37"/>
      <c r="K21" s="37"/>
      <c r="L21" s="39"/>
    </row>
    <row r="22" spans="1:12" s="1" customFormat="1" ht="21" customHeight="1">
      <c r="A22" s="59"/>
      <c r="B22" s="42"/>
      <c r="C22" s="44"/>
      <c r="D22" s="55"/>
      <c r="E22" s="14" t="s">
        <v>43</v>
      </c>
      <c r="F22" s="23">
        <v>2751</v>
      </c>
      <c r="G22" s="23">
        <f t="shared" si="0"/>
        <v>137.55000000000001</v>
      </c>
      <c r="H22" s="23">
        <f t="shared" si="1"/>
        <v>2888.55</v>
      </c>
      <c r="I22" s="38"/>
      <c r="J22" s="37"/>
      <c r="K22" s="37"/>
      <c r="L22" s="39"/>
    </row>
    <row r="23" spans="1:12" s="1" customFormat="1" ht="21" customHeight="1">
      <c r="A23" s="59"/>
      <c r="B23" s="42"/>
      <c r="C23" s="44"/>
      <c r="D23" s="55"/>
      <c r="E23" s="14" t="s">
        <v>44</v>
      </c>
      <c r="F23" s="23">
        <v>1286</v>
      </c>
      <c r="G23" s="23">
        <f t="shared" si="0"/>
        <v>64.3</v>
      </c>
      <c r="H23" s="23">
        <f t="shared" si="1"/>
        <v>1350.3</v>
      </c>
      <c r="I23" s="38"/>
      <c r="J23" s="37"/>
      <c r="K23" s="37"/>
      <c r="L23" s="39"/>
    </row>
    <row r="24" spans="1:12" s="1" customFormat="1" ht="21" customHeight="1">
      <c r="A24" s="60"/>
      <c r="B24" s="58"/>
      <c r="C24" s="57"/>
      <c r="D24" s="56"/>
      <c r="E24" s="14" t="s">
        <v>45</v>
      </c>
      <c r="F24" s="23">
        <v>1008</v>
      </c>
      <c r="G24" s="23">
        <f t="shared" ref="G24" si="5">F24*0.05</f>
        <v>50.400000000000006</v>
      </c>
      <c r="H24" s="23">
        <f t="shared" ref="H24" si="6">F24+G24</f>
        <v>1058.4000000000001</v>
      </c>
      <c r="I24" s="38"/>
      <c r="J24" s="37"/>
      <c r="K24" s="37"/>
      <c r="L24" s="39"/>
    </row>
    <row r="25" spans="1:12" s="1" customFormat="1" ht="34" customHeight="1">
      <c r="A25" s="24" t="s">
        <v>36</v>
      </c>
      <c r="B25" s="25" t="s">
        <v>29</v>
      </c>
      <c r="C25" s="36" t="s">
        <v>47</v>
      </c>
      <c r="D25" s="54" t="s">
        <v>39</v>
      </c>
      <c r="E25" s="27"/>
      <c r="F25" s="28">
        <f>SUM(F19:F24)</f>
        <v>13999</v>
      </c>
      <c r="G25" s="23">
        <f t="shared" si="0"/>
        <v>699.95</v>
      </c>
      <c r="H25" s="23">
        <f t="shared" si="1"/>
        <v>14698.95</v>
      </c>
      <c r="I25" s="38"/>
      <c r="J25" s="37"/>
      <c r="K25" s="37"/>
      <c r="L25" s="39"/>
    </row>
    <row r="26" spans="1:12" s="1" customFormat="1" ht="34" customHeight="1">
      <c r="A26" s="24" t="s">
        <v>36</v>
      </c>
      <c r="B26" s="25" t="s">
        <v>30</v>
      </c>
      <c r="C26" s="36" t="s">
        <v>47</v>
      </c>
      <c r="D26" s="54" t="s">
        <v>39</v>
      </c>
      <c r="E26" s="27"/>
      <c r="F26" s="28">
        <f t="shared" ref="F26:F28" si="7">SUM(F25:F25)</f>
        <v>13999</v>
      </c>
      <c r="G26" s="23">
        <f t="shared" si="0"/>
        <v>699.95</v>
      </c>
      <c r="H26" s="23">
        <f t="shared" si="1"/>
        <v>14698.95</v>
      </c>
      <c r="I26" s="38"/>
      <c r="J26" s="37"/>
      <c r="K26" s="37"/>
      <c r="L26" s="39"/>
    </row>
    <row r="27" spans="1:12" s="1" customFormat="1" ht="34" customHeight="1">
      <c r="A27" s="24" t="s">
        <v>36</v>
      </c>
      <c r="B27" s="25" t="s">
        <v>31</v>
      </c>
      <c r="C27" s="36" t="s">
        <v>47</v>
      </c>
      <c r="D27" s="54" t="s">
        <v>39</v>
      </c>
      <c r="E27" s="27"/>
      <c r="F27" s="28">
        <f t="shared" si="7"/>
        <v>13999</v>
      </c>
      <c r="G27" s="23">
        <f t="shared" si="0"/>
        <v>699.95</v>
      </c>
      <c r="H27" s="23">
        <f t="shared" si="1"/>
        <v>14698.95</v>
      </c>
      <c r="I27" s="38"/>
      <c r="J27" s="37"/>
      <c r="K27" s="37"/>
      <c r="L27" s="39"/>
    </row>
    <row r="28" spans="1:12" s="1" customFormat="1" ht="34" customHeight="1">
      <c r="A28" s="24" t="s">
        <v>36</v>
      </c>
      <c r="B28" s="25" t="s">
        <v>32</v>
      </c>
      <c r="C28" s="36" t="s">
        <v>47</v>
      </c>
      <c r="D28" s="54" t="s">
        <v>39</v>
      </c>
      <c r="E28" s="27"/>
      <c r="F28" s="28">
        <f t="shared" si="7"/>
        <v>13999</v>
      </c>
      <c r="G28" s="23">
        <f t="shared" si="0"/>
        <v>699.95</v>
      </c>
      <c r="H28" s="23">
        <f t="shared" si="1"/>
        <v>14698.95</v>
      </c>
      <c r="I28" s="38"/>
      <c r="J28" s="37"/>
      <c r="K28" s="37"/>
      <c r="L28" s="39"/>
    </row>
    <row r="29" spans="1:12" s="1" customFormat="1" ht="34" customHeight="1">
      <c r="A29" s="24" t="s">
        <v>36</v>
      </c>
      <c r="B29" s="25" t="s">
        <v>33</v>
      </c>
      <c r="C29" s="36" t="s">
        <v>47</v>
      </c>
      <c r="D29" s="54" t="s">
        <v>39</v>
      </c>
      <c r="E29" s="27"/>
      <c r="F29" s="28">
        <f>SUM(F26:F26)</f>
        <v>13999</v>
      </c>
      <c r="G29" s="23">
        <f t="shared" si="0"/>
        <v>699.95</v>
      </c>
      <c r="H29" s="23">
        <f t="shared" si="1"/>
        <v>14698.95</v>
      </c>
      <c r="I29" s="38"/>
      <c r="J29" s="37"/>
      <c r="K29" s="37"/>
      <c r="L29" s="39"/>
    </row>
    <row r="30" spans="1:12" s="1" customFormat="1" ht="17.149999999999999" customHeight="1">
      <c r="A30" s="29" t="s">
        <v>34</v>
      </c>
      <c r="B30" s="30"/>
      <c r="C30" s="30"/>
      <c r="D30" s="26"/>
      <c r="E30" s="30"/>
      <c r="F30" s="23">
        <f>SUM(F8:F29)</f>
        <v>171366</v>
      </c>
      <c r="G30" s="23">
        <f t="shared" si="0"/>
        <v>8568.3000000000011</v>
      </c>
      <c r="H30" s="23">
        <f t="shared" si="1"/>
        <v>179934.3</v>
      </c>
      <c r="I30" s="35"/>
      <c r="J30" s="35"/>
      <c r="K30" s="35"/>
      <c r="L30" s="35"/>
    </row>
  </sheetData>
  <mergeCells count="16">
    <mergeCell ref="A1:L1"/>
    <mergeCell ref="A2:L2"/>
    <mergeCell ref="E3:F3"/>
    <mergeCell ref="E4:F4"/>
    <mergeCell ref="D8:D13"/>
    <mergeCell ref="C8:C13"/>
    <mergeCell ref="B8:B13"/>
    <mergeCell ref="A8:A13"/>
    <mergeCell ref="C19:C24"/>
    <mergeCell ref="B19:B24"/>
    <mergeCell ref="A19:A24"/>
    <mergeCell ref="I8:I29"/>
    <mergeCell ref="J8:J29"/>
    <mergeCell ref="K8:K29"/>
    <mergeCell ref="L8:L29"/>
    <mergeCell ref="D19:D24"/>
  </mergeCells>
  <phoneticPr fontId="20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/>
  <sheetData/>
  <phoneticPr fontId="2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/>
  <sheetData/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13661797904@139.com</cp:lastModifiedBy>
  <dcterms:created xsi:type="dcterms:W3CDTF">2023-05-12T11:15:00Z</dcterms:created>
  <dcterms:modified xsi:type="dcterms:W3CDTF">2025-07-16T07:22:43Z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344D8C69903A41C0BF9126E9567465D6_12</vt:lpwstr>
  </property>
</Properties>
</file>