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<sst xmlns="http://schemas.openxmlformats.org/spreadsheetml/2006/main" count="97" uniqueCount="76">
  <si>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</si>
  <si>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</si>
  <si>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</si>
  <si>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</si>
  <si>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SF3191752369839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</si>
  <si>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</si>
  <si>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</si>
  <si>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</si>
  <si>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</si>
  <si>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</si>
  <si>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</si>
  <si>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</si>
  <si>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</si>
  <si>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</si>
  <si>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</si>
  <si>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</si>
  <si>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</si>
  <si>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</si>
  <si>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</si>
  <si>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</si>
  <si>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</si>
  <si>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</si>
  <si>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</si>
  <si>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</si>
  <si>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</si>
  <si>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</si>
  <si>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</si>
  <si>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</si>
  <si>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</si>
  <si>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21645-W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</si>
  <si>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</si>
  <si>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7472/568</t>
  </si>
  <si>
    <t>XS</t>
  </si>
  <si>
    <t>1/1</t>
  </si>
  <si>
    <t>3.6</t>
  </si>
  <si>
    <t>4</t>
  </si>
  <si>
    <t>20*30*40</t>
  </si>
  <si>
    <t>S</t>
  </si>
  <si>
    <t>M</t>
  </si>
  <si>
    <t>L</t>
  </si>
  <si>
    <t>XL</t>
  </si>
  <si>
    <t>洗涤-第二页
(component label)</t>
  </si>
  <si>
    <t>251</t>
  </si>
  <si>
    <t>洗涤-第三页
(component label)</t>
  </si>
  <si>
    <t>529</t>
  </si>
  <si>
    <t>合计</t>
  </si>
  <si>
    <t>收货人consigee</t>
  </si>
  <si>
    <t>PARKVIEW DRESSES LIMITED</t>
  </si>
  <si>
    <t>公司（COMPANY)</t>
  </si>
  <si>
    <t>JINDE INTERNATIONAL LIMITED</t>
  </si>
  <si>
    <t>STYLE/N0.款号:</t>
  </si>
  <si>
    <t>DESCRIPTION 品名:</t>
  </si>
  <si>
    <t>CARE LABEL 洗标</t>
  </si>
  <si>
    <t>CTN/NO.成分：</t>
  </si>
  <si>
    <t>POLYESTER涤纶</t>
  </si>
  <si>
    <t>COLOR 颜色:</t>
  </si>
  <si>
    <t>BLACK黑色</t>
  </si>
  <si>
    <t>规格（SPECIFICATION)</t>
  </si>
  <si>
    <t>6.3*2.5cm</t>
  </si>
  <si>
    <t>QUANTITY 数量 :</t>
  </si>
  <si>
    <t>35397PCS</t>
  </si>
  <si>
    <t>LOT NO 箱号:</t>
  </si>
  <si>
    <t>3 OF  3</t>
  </si>
  <si>
    <t>Supplier 供应商：</t>
  </si>
  <si>
    <t>RECALL睿颢</t>
  </si>
  <si>
    <t>MADE IN CHINA TO BANGLADESH</t>
  </si>
  <si>
    <t>07472568251010</t>
  </si>
  <si>
    <t>07472568251027</t>
  </si>
  <si>
    <t>07472568251034</t>
  </si>
  <si>
    <t>07472568251041</t>
  </si>
  <si>
    <t>07472568251058</t>
  </si>
  <si>
    <t>07472568529010</t>
  </si>
  <si>
    <t>07472568529027</t>
  </si>
  <si>
    <t>07472568529034</t>
  </si>
  <si>
    <t>07472568529041</t>
  </si>
  <si>
    <t>07472568529058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</si>
</sst>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4"/>
      <color theme="1"/>
      <name val="黑体"/>
      <charset val="134"/>
    </font>
    <font>
      <b/>
      <sz val="14"/>
      <color rgb="FF000000"/>
      <name val="Arial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Alignment="1"/>
    <xf numFmtId="0" fontId="2" fillId="2" borderId="1" xfId="49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vertical="center"/>
    </xf>
    <xf numFmtId="0" fontId="2" fillId="0" borderId="4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0" xfId="0" applyFont="1" applyFill="1" applyAlignment="1"/>
    <xf numFmtId="14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14" fontId="4" fillId="0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5" xfId="49" applyFont="1" applyFill="1" applyBorder="1" applyAlignment="1">
      <alignment horizontal="center" vertical="center" wrapText="1"/>
    </xf>
    <xf numFmtId="178" fontId="16" fillId="0" borderId="5" xfId="49" applyNumberFormat="1" applyFont="1" applyFill="1" applyBorder="1" applyAlignment="1">
      <alignment horizontal="center" vertical="center" wrapText="1"/>
    </xf>
    <xf numFmtId="177" fontId="16" fillId="0" borderId="5" xfId="49" applyNumberFormat="1" applyFont="1" applyFill="1" applyBorder="1" applyAlignment="1">
      <alignment horizontal="center" vertical="center" wrapText="1"/>
    </xf>
    <xf numFmtId="49" fontId="16" fillId="0" borderId="5" xfId="49" applyNumberFormat="1" applyFont="1" applyFill="1" applyBorder="1" applyAlignment="1">
      <alignment horizontal="center" vertical="center" wrapText="1"/>
    </xf>
    <xf numFmtId="176" fontId="16" fillId="0" borderId="5" xfId="49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5" xfId="49" applyFont="1" applyFill="1" applyBorder="1" applyAlignment="1">
      <alignment horizontal="center" vertical="center" wrapText="1"/>
    </xf>
    <xf numFmtId="15" fontId="17" fillId="0" borderId="5" xfId="49" applyNumberFormat="1" applyFont="1" applyFill="1" applyBorder="1" applyAlignment="1">
      <alignment horizontal="center" vertical="center" wrapText="1"/>
    </xf>
    <xf numFmtId="49" fontId="17" fillId="0" borderId="5" xfId="49" applyNumberFormat="1" applyFont="1" applyFill="1" applyBorder="1" applyAlignment="1">
      <alignment horizontal="center" vertical="center" wrapText="1"/>
    </xf>
    <xf numFmtId="49" fontId="18" fillId="0" borderId="5" xfId="49" applyNumberFormat="1" applyFont="1" applyFill="1" applyBorder="1" applyAlignment="1">
      <alignment horizontal="center" vertical="center" wrapText="1"/>
    </xf>
    <xf numFmtId="177" fontId="18" fillId="0" borderId="5" xfId="49" applyNumberFormat="1" applyFont="1" applyFill="1" applyBorder="1" applyAlignment="1">
      <alignment horizontal="center" vertical="center" wrapText="1"/>
    </xf>
    <xf numFmtId="176" fontId="17" fillId="0" borderId="5" xfId="49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49" fontId="19" fillId="0" borderId="5" xfId="49" applyNumberFormat="1" applyFont="1" applyFill="1" applyBorder="1" applyAlignment="1">
      <alignment horizontal="center" vertical="center" wrapText="1"/>
    </xf>
    <xf numFmtId="179" fontId="8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1" fillId="0" borderId="0" xfId="0" applyFont="1" applyFill="1" applyAlignme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334010</xdr:colOff>
      <xdr:row>4</xdr:row>
      <xdr:rowOff>61595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3648710" cy="252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G20" sqref="G20"/>
    </sheetView>
  </sheetViews>
  <sheetFormatPr defaultColWidth="9" defaultRowHeight="13.5"/>
  <cols>
    <col min="1" max="1" width="11.5" style="16" customWidth="1"/>
    <col min="2" max="2" width="34.875" style="16" customWidth="1"/>
    <col min="3" max="3" width="10.75" style="16" customWidth="1"/>
    <col min="4" max="4" width="7.875" style="16" customWidth="1"/>
    <col min="5" max="5" width="7.375" style="16" customWidth="1"/>
    <col min="6" max="8" width="9" style="16"/>
    <col min="9" max="9" width="7.5" style="16" customWidth="1"/>
    <col min="10" max="16384" width="9" style="16"/>
  </cols>
  <sheetData>
    <row r="1" s="16" customFormat="1" ht="36.95" customHeight="1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6" customFormat="1" ht="26.25" spans="1:12">
      <c r="A2" s="17" t="s">
        <v>1</v>
      </c>
      <c r="B2" s="18"/>
      <c r="C2" s="18"/>
      <c r="D2" s="18"/>
      <c r="E2" s="18"/>
      <c r="F2" s="18"/>
      <c r="G2" s="18"/>
      <c r="H2" s="19"/>
      <c r="I2" s="18"/>
      <c r="J2" s="18"/>
      <c r="K2" s="18"/>
      <c r="L2" s="18"/>
    </row>
    <row r="3" s="16" customFormat="1" ht="26.25" spans="1:12">
      <c r="A3" s="20"/>
      <c r="B3" s="20"/>
      <c r="C3" s="20"/>
      <c r="D3" s="21" t="s">
        <v>2</v>
      </c>
      <c r="E3" s="22">
        <v>45862</v>
      </c>
      <c r="F3" s="22"/>
      <c r="G3" s="23"/>
      <c r="H3" s="24"/>
      <c r="I3" s="18"/>
      <c r="J3" s="58"/>
      <c r="K3" s="58"/>
      <c r="L3" s="20"/>
    </row>
    <row r="4" s="16" customFormat="1" ht="15" spans="1:12">
      <c r="A4" s="20"/>
      <c r="B4" s="20"/>
      <c r="C4" s="20"/>
      <c r="D4" s="25" t="s">
        <v>3</v>
      </c>
      <c r="E4" s="26" t="s">
        <v>4</v>
      </c>
      <c r="F4" s="27"/>
      <c r="G4" s="28"/>
      <c r="H4" s="29"/>
      <c r="I4" s="59"/>
      <c r="J4" s="60"/>
      <c r="K4" s="60"/>
      <c r="L4" s="59"/>
    </row>
    <row r="5" s="16" customFormat="1" ht="26.25" spans="1:12">
      <c r="A5" s="20"/>
      <c r="B5" s="30"/>
      <c r="C5" s="20"/>
      <c r="D5" s="20"/>
      <c r="E5" s="20"/>
      <c r="F5" s="20"/>
      <c r="G5" s="31"/>
      <c r="H5" s="24"/>
      <c r="I5" s="18"/>
      <c r="J5" s="58"/>
      <c r="K5" s="58"/>
      <c r="L5" s="20"/>
    </row>
    <row r="6" s="16" customFormat="1" ht="25.5" spans="1:12">
      <c r="A6" s="32" t="s">
        <v>5</v>
      </c>
      <c r="B6" s="33" t="s">
        <v>6</v>
      </c>
      <c r="C6" s="33" t="s">
        <v>7</v>
      </c>
      <c r="D6" s="34" t="s">
        <v>8</v>
      </c>
      <c r="E6" s="34" t="s">
        <v>9</v>
      </c>
      <c r="F6" s="35" t="s">
        <v>10</v>
      </c>
      <c r="G6" s="36" t="s">
        <v>11</v>
      </c>
      <c r="H6" s="37" t="s">
        <v>12</v>
      </c>
      <c r="I6" s="36" t="s">
        <v>13</v>
      </c>
      <c r="J6" s="36" t="s">
        <v>14</v>
      </c>
      <c r="K6" s="36" t="s">
        <v>15</v>
      </c>
      <c r="L6" s="33" t="s">
        <v>16</v>
      </c>
    </row>
    <row r="7" s="16" customFormat="1" ht="24.75" spans="1:12">
      <c r="A7" s="38" t="s">
        <v>17</v>
      </c>
      <c r="B7" s="39" t="s">
        <v>18</v>
      </c>
      <c r="C7" s="40" t="s">
        <v>19</v>
      </c>
      <c r="D7" s="41" t="s">
        <v>20</v>
      </c>
      <c r="E7" s="42" t="s">
        <v>21</v>
      </c>
      <c r="F7" s="43" t="s">
        <v>22</v>
      </c>
      <c r="G7" s="41" t="s">
        <v>23</v>
      </c>
      <c r="H7" s="44" t="s">
        <v>24</v>
      </c>
      <c r="I7" s="41" t="s">
        <v>25</v>
      </c>
      <c r="J7" s="41" t="s">
        <v>26</v>
      </c>
      <c r="K7" s="41" t="s">
        <v>27</v>
      </c>
      <c r="L7" s="39" t="s">
        <v>28</v>
      </c>
    </row>
    <row r="8" s="16" customFormat="1" ht="15" customHeight="1" spans="1:12">
      <c r="A8" s="45" t="s">
        <v>29</v>
      </c>
      <c r="B8" s="46" t="s">
        <v>30</v>
      </c>
      <c r="C8" s="45" t="s">
        <v>31</v>
      </c>
      <c r="D8" s="45">
        <v>251</v>
      </c>
      <c r="E8" s="47" t="s">
        <v>32</v>
      </c>
      <c r="F8" s="48">
        <v>408</v>
      </c>
      <c r="G8" s="49">
        <f t="shared" ref="G8:G29" si="0">(F8*0.05)</f>
        <v>20.4</v>
      </c>
      <c r="H8" s="49">
        <f t="shared" ref="H8:H29" si="1">(F8+G8)</f>
        <v>428.4</v>
      </c>
      <c r="I8" s="61" t="s">
        <v>33</v>
      </c>
      <c r="J8" s="55" t="s">
        <v>34</v>
      </c>
      <c r="K8" s="55" t="s">
        <v>35</v>
      </c>
      <c r="L8" s="55" t="s">
        <v>36</v>
      </c>
    </row>
    <row r="9" s="16" customFormat="1" ht="15" customHeight="1" spans="1:12">
      <c r="A9" s="50"/>
      <c r="B9" s="51"/>
      <c r="C9" s="50"/>
      <c r="D9" s="50"/>
      <c r="E9" s="47" t="s">
        <v>37</v>
      </c>
      <c r="F9" s="48">
        <v>1367</v>
      </c>
      <c r="G9" s="49">
        <f t="shared" si="0"/>
        <v>68.35</v>
      </c>
      <c r="H9" s="49">
        <f t="shared" si="1"/>
        <v>1435.35</v>
      </c>
      <c r="I9" s="62"/>
      <c r="J9" s="63"/>
      <c r="K9" s="63"/>
      <c r="L9" s="63"/>
    </row>
    <row r="10" s="16" customFormat="1" ht="15" customHeight="1" spans="1:12">
      <c r="A10" s="50"/>
      <c r="B10" s="51"/>
      <c r="C10" s="50"/>
      <c r="D10" s="50"/>
      <c r="E10" s="47" t="s">
        <v>38</v>
      </c>
      <c r="F10" s="48">
        <v>2374</v>
      </c>
      <c r="G10" s="49">
        <f t="shared" si="0"/>
        <v>118.7</v>
      </c>
      <c r="H10" s="49">
        <f t="shared" si="1"/>
        <v>2492.7</v>
      </c>
      <c r="I10" s="62"/>
      <c r="J10" s="63"/>
      <c r="K10" s="63"/>
      <c r="L10" s="63"/>
    </row>
    <row r="11" s="16" customFormat="1" ht="15" customHeight="1" spans="1:12">
      <c r="A11" s="50"/>
      <c r="B11" s="51"/>
      <c r="C11" s="50"/>
      <c r="D11" s="50"/>
      <c r="E11" s="47" t="s">
        <v>39</v>
      </c>
      <c r="F11" s="48">
        <v>1502</v>
      </c>
      <c r="G11" s="49">
        <f t="shared" si="0"/>
        <v>75.1</v>
      </c>
      <c r="H11" s="49">
        <f t="shared" si="1"/>
        <v>1577.1</v>
      </c>
      <c r="I11" s="62"/>
      <c r="J11" s="63"/>
      <c r="K11" s="63"/>
      <c r="L11" s="63"/>
    </row>
    <row r="12" s="16" customFormat="1" ht="15" customHeight="1" spans="1:12">
      <c r="A12" s="50"/>
      <c r="B12" s="51"/>
      <c r="C12" s="50"/>
      <c r="D12" s="50"/>
      <c r="E12" s="47" t="s">
        <v>40</v>
      </c>
      <c r="F12" s="48">
        <v>478</v>
      </c>
      <c r="G12" s="49">
        <f t="shared" si="0"/>
        <v>23.9</v>
      </c>
      <c r="H12" s="49">
        <f t="shared" si="1"/>
        <v>501.9</v>
      </c>
      <c r="I12" s="62"/>
      <c r="J12" s="63"/>
      <c r="K12" s="63"/>
      <c r="L12" s="63"/>
    </row>
    <row r="13" s="16" customFormat="1" ht="39.95" customHeight="1" spans="1:12">
      <c r="A13" s="52" t="s">
        <v>29</v>
      </c>
      <c r="B13" s="53" t="s">
        <v>41</v>
      </c>
      <c r="C13" s="54" t="s">
        <v>31</v>
      </c>
      <c r="D13" s="55" t="s">
        <v>42</v>
      </c>
      <c r="E13" s="47"/>
      <c r="F13" s="48">
        <f>SUM(F8:F12)</f>
        <v>6129</v>
      </c>
      <c r="G13" s="49">
        <f t="shared" si="0"/>
        <v>306.45</v>
      </c>
      <c r="H13" s="49">
        <f t="shared" si="1"/>
        <v>6435.45</v>
      </c>
      <c r="I13" s="62"/>
      <c r="J13" s="63"/>
      <c r="K13" s="63"/>
      <c r="L13" s="63"/>
    </row>
    <row r="14" s="16" customFormat="1" ht="39.95" customHeight="1" spans="1:12">
      <c r="A14" s="52" t="s">
        <v>29</v>
      </c>
      <c r="B14" s="53" t="s">
        <v>43</v>
      </c>
      <c r="C14" s="54" t="s">
        <v>31</v>
      </c>
      <c r="D14" s="55" t="s">
        <v>42</v>
      </c>
      <c r="E14" s="47"/>
      <c r="F14" s="48">
        <f>SUM(F13:F13)</f>
        <v>6129</v>
      </c>
      <c r="G14" s="49">
        <f t="shared" si="0"/>
        <v>306.45</v>
      </c>
      <c r="H14" s="49">
        <f t="shared" si="1"/>
        <v>6435.45</v>
      </c>
      <c r="I14" s="62"/>
      <c r="J14" s="63"/>
      <c r="K14" s="63"/>
      <c r="L14" s="63"/>
    </row>
    <row r="15" s="16" customFormat="1" ht="15" customHeight="1" spans="1:12">
      <c r="A15" s="45" t="s">
        <v>29</v>
      </c>
      <c r="B15" s="46" t="s">
        <v>30</v>
      </c>
      <c r="C15" s="45" t="s">
        <v>31</v>
      </c>
      <c r="D15" s="45">
        <v>529</v>
      </c>
      <c r="E15" s="47" t="s">
        <v>32</v>
      </c>
      <c r="F15" s="48">
        <v>357</v>
      </c>
      <c r="G15" s="49">
        <f t="shared" si="0"/>
        <v>17.85</v>
      </c>
      <c r="H15" s="49">
        <f t="shared" si="1"/>
        <v>374.85</v>
      </c>
      <c r="I15" s="62"/>
      <c r="J15" s="63"/>
      <c r="K15" s="63"/>
      <c r="L15" s="63"/>
    </row>
    <row r="16" s="16" customFormat="1" ht="15" customHeight="1" spans="1:12">
      <c r="A16" s="50"/>
      <c r="B16" s="51"/>
      <c r="C16" s="50"/>
      <c r="D16" s="50"/>
      <c r="E16" s="47" t="s">
        <v>37</v>
      </c>
      <c r="F16" s="48">
        <v>1071</v>
      </c>
      <c r="G16" s="49">
        <f t="shared" si="0"/>
        <v>53.55</v>
      </c>
      <c r="H16" s="49">
        <f t="shared" si="1"/>
        <v>1124.55</v>
      </c>
      <c r="I16" s="62"/>
      <c r="J16" s="63"/>
      <c r="K16" s="63"/>
      <c r="L16" s="63"/>
    </row>
    <row r="17" s="16" customFormat="1" ht="15" customHeight="1" spans="1:12">
      <c r="A17" s="50"/>
      <c r="B17" s="51"/>
      <c r="C17" s="50"/>
      <c r="D17" s="50"/>
      <c r="E17" s="47" t="s">
        <v>38</v>
      </c>
      <c r="F17" s="48">
        <v>2021</v>
      </c>
      <c r="G17" s="49">
        <f t="shared" si="0"/>
        <v>101.05</v>
      </c>
      <c r="H17" s="49">
        <f t="shared" si="1"/>
        <v>2122.05</v>
      </c>
      <c r="I17" s="62"/>
      <c r="J17" s="63"/>
      <c r="K17" s="63"/>
      <c r="L17" s="63"/>
    </row>
    <row r="18" s="16" customFormat="1" ht="15" customHeight="1" spans="1:12">
      <c r="A18" s="50"/>
      <c r="B18" s="51"/>
      <c r="C18" s="50"/>
      <c r="D18" s="50"/>
      <c r="E18" s="47" t="s">
        <v>39</v>
      </c>
      <c r="F18" s="48">
        <v>1193</v>
      </c>
      <c r="G18" s="49">
        <f t="shared" si="0"/>
        <v>59.65</v>
      </c>
      <c r="H18" s="49">
        <f t="shared" si="1"/>
        <v>1252.65</v>
      </c>
      <c r="I18" s="62"/>
      <c r="J18" s="63"/>
      <c r="K18" s="63"/>
      <c r="L18" s="63"/>
    </row>
    <row r="19" s="16" customFormat="1" ht="15" customHeight="1" spans="1:12">
      <c r="A19" s="50"/>
      <c r="B19" s="51"/>
      <c r="C19" s="50"/>
      <c r="D19" s="50"/>
      <c r="E19" s="47" t="s">
        <v>40</v>
      </c>
      <c r="F19" s="48">
        <v>466</v>
      </c>
      <c r="G19" s="49">
        <f t="shared" si="0"/>
        <v>23.3</v>
      </c>
      <c r="H19" s="49">
        <f t="shared" si="1"/>
        <v>489.3</v>
      </c>
      <c r="I19" s="62"/>
      <c r="J19" s="63"/>
      <c r="K19" s="63"/>
      <c r="L19" s="63"/>
    </row>
    <row r="20" s="16" customFormat="1" ht="39.95" customHeight="1" spans="1:12">
      <c r="A20" s="52" t="s">
        <v>29</v>
      </c>
      <c r="B20" s="53" t="s">
        <v>41</v>
      </c>
      <c r="C20" s="54" t="s">
        <v>31</v>
      </c>
      <c r="D20" s="55" t="s">
        <v>44</v>
      </c>
      <c r="E20" s="47"/>
      <c r="F20" s="48">
        <f>SUM(F15:F19)</f>
        <v>5108</v>
      </c>
      <c r="G20" s="49">
        <f t="shared" si="0"/>
        <v>255.4</v>
      </c>
      <c r="H20" s="49">
        <f t="shared" si="1"/>
        <v>5363.4</v>
      </c>
      <c r="I20" s="62"/>
      <c r="J20" s="63"/>
      <c r="K20" s="63"/>
      <c r="L20" s="63"/>
    </row>
    <row r="21" s="16" customFormat="1" ht="39.95" customHeight="1" spans="1:12">
      <c r="A21" s="52" t="s">
        <v>29</v>
      </c>
      <c r="B21" s="53" t="s">
        <v>43</v>
      </c>
      <c r="C21" s="54" t="s">
        <v>31</v>
      </c>
      <c r="D21" s="55" t="s">
        <v>44</v>
      </c>
      <c r="E21" s="47"/>
      <c r="F21" s="48">
        <f>SUM(F20:F20)</f>
        <v>5108</v>
      </c>
      <c r="G21" s="49">
        <f t="shared" si="0"/>
        <v>255.4</v>
      </c>
      <c r="H21" s="49">
        <f t="shared" si="1"/>
        <v>5363.4</v>
      </c>
      <c r="I21" s="62"/>
      <c r="J21" s="63"/>
      <c r="K21" s="63"/>
      <c r="L21" s="63"/>
    </row>
    <row r="22" s="16" customFormat="1" ht="26.1" customHeight="1" spans="1:12">
      <c r="A22" s="53" t="s">
        <v>45</v>
      </c>
      <c r="B22" s="56"/>
      <c r="C22" s="48"/>
      <c r="D22" s="48"/>
      <c r="E22" s="57"/>
      <c r="F22" s="48">
        <f>SUM(F8:F21)</f>
        <v>33711</v>
      </c>
      <c r="G22" s="49">
        <f t="shared" si="0"/>
        <v>1685.55</v>
      </c>
      <c r="H22" s="49">
        <f t="shared" si="1"/>
        <v>35396.55</v>
      </c>
      <c r="I22" s="64"/>
      <c r="J22" s="64"/>
      <c r="K22" s="64"/>
      <c r="L22" s="64"/>
    </row>
  </sheetData>
  <mergeCells count="16">
    <mergeCell ref="A1:L1"/>
    <mergeCell ref="A2:L2"/>
    <mergeCell ref="E3:F3"/>
    <mergeCell ref="E4:F4"/>
    <mergeCell ref="A8:A12"/>
    <mergeCell ref="A15:A19"/>
    <mergeCell ref="B8:B12"/>
    <mergeCell ref="B15:B19"/>
    <mergeCell ref="C8:C12"/>
    <mergeCell ref="C15:C19"/>
    <mergeCell ref="D8:D12"/>
    <mergeCell ref="D15:D19"/>
    <mergeCell ref="I8:I21"/>
    <mergeCell ref="J8:J21"/>
    <mergeCell ref="K8:K21"/>
    <mergeCell ref="L8:L21"/>
  </mergeCells>
  <pageMargins left="0.75" right="0.75" top="1" bottom="1" header="0.5" footer="0.5"/>
  <pageSetup paperSize="9" scale="8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3"/>
  <sheetViews>
    <sheetView topLeftCell="A3" workbookViewId="0">
      <selection activeCell="A24" sqref="A24"/>
    </sheetView>
  </sheetViews>
  <sheetFormatPr defaultColWidth="9" defaultRowHeight="14.25" outlineLevelCol="2"/>
  <cols>
    <col min="1" max="1" width="34.875" style="1" customWidth="1"/>
    <col min="2" max="2" width="49.275" style="1" customWidth="1"/>
    <col min="3" max="16384" width="9" style="1"/>
  </cols>
  <sheetData>
    <row r="1" s="1" customFormat="1" ht="18.75" spans="1:2">
      <c r="A1" s="2" t="s">
        <v>46</v>
      </c>
      <c r="B1" s="3" t="s">
        <v>47</v>
      </c>
    </row>
    <row r="2" s="1" customFormat="1" ht="18.75" spans="1:2">
      <c r="A2" s="4" t="s">
        <v>48</v>
      </c>
      <c r="B2" s="5" t="s">
        <v>49</v>
      </c>
    </row>
    <row r="3" s="1" customFormat="1" ht="18.75" spans="1:2">
      <c r="A3" s="6" t="s">
        <v>50</v>
      </c>
      <c r="B3" s="7" t="s">
        <v>31</v>
      </c>
    </row>
    <row r="4" s="1" customFormat="1" ht="18.75" spans="1:2">
      <c r="A4" s="6" t="s">
        <v>51</v>
      </c>
      <c r="B4" s="8" t="s">
        <v>52</v>
      </c>
    </row>
    <row r="5" s="1" customFormat="1" ht="18.75" spans="1:2">
      <c r="A5" s="6" t="s">
        <v>53</v>
      </c>
      <c r="B5" s="9" t="s">
        <v>54</v>
      </c>
    </row>
    <row r="6" s="1" customFormat="1" ht="18.75" spans="1:2">
      <c r="A6" s="6" t="s">
        <v>55</v>
      </c>
      <c r="B6" s="8" t="s">
        <v>56</v>
      </c>
    </row>
    <row r="7" s="1" customFormat="1" ht="18.75" spans="1:2">
      <c r="A7" s="6" t="s">
        <v>57</v>
      </c>
      <c r="B7" s="8" t="s">
        <v>58</v>
      </c>
    </row>
    <row r="8" s="1" customFormat="1" ht="18.75" spans="1:3">
      <c r="A8" s="6" t="s">
        <v>59</v>
      </c>
      <c r="B8" s="9" t="s">
        <v>60</v>
      </c>
      <c r="C8" s="10"/>
    </row>
    <row r="9" s="1" customFormat="1" ht="18.75" spans="1:2">
      <c r="A9" s="6" t="s">
        <v>61</v>
      </c>
      <c r="B9" s="11" t="s">
        <v>62</v>
      </c>
    </row>
    <row r="10" s="1" customFormat="1" ht="18.75" spans="1:2">
      <c r="A10" s="12" t="s">
        <v>63</v>
      </c>
      <c r="B10" s="13" t="s">
        <v>64</v>
      </c>
    </row>
    <row r="11" s="1" customFormat="1" ht="19.5" spans="1:2">
      <c r="A11" s="14" t="s">
        <v>65</v>
      </c>
      <c r="B11" s="15"/>
    </row>
    <row r="14" spans="1:1">
      <c r="A14" s="65" t="s">
        <v>66</v>
      </c>
    </row>
    <row r="15" spans="1:1">
      <c r="A15" s="65" t="s">
        <v>67</v>
      </c>
    </row>
    <row r="16" spans="1:1">
      <c r="A16" s="65" t="s">
        <v>68</v>
      </c>
    </row>
    <row r="17" spans="1:1">
      <c r="A17" s="65" t="s">
        <v>69</v>
      </c>
    </row>
    <row r="18" spans="1:1">
      <c r="A18" s="65" t="s">
        <v>70</v>
      </c>
    </row>
    <row r="19" spans="1:1">
      <c r="A19" s="65" t="s">
        <v>71</v>
      </c>
    </row>
    <row r="20" spans="1:1">
      <c r="A20" s="65" t="s">
        <v>72</v>
      </c>
    </row>
    <row r="21" spans="1:1">
      <c r="A21" s="65" t="s">
        <v>73</v>
      </c>
    </row>
    <row r="22" spans="1:1">
      <c r="A22" s="65" t="s">
        <v>74</v>
      </c>
    </row>
    <row r="23" spans="1:1">
      <c r="A23" s="65" t="s">
        <v>75</v>
      </c>
    </row>
  </sheetData>
  <mergeCells count="1">
    <mergeCell ref="A11:B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2025-07-22T11:08:00Z</dcterms:created>
  <dcterms:modified xsi:type="dcterms:W3CDTF">2025-07-24T14:16:57Z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4A481D4E1E714DE88DED6C99B2987A56_11</vt:lpwstr>
  </property>
  <property fmtid="{D5CDD505-2E9C-101B-9397-08002B2CF9AE}" pid="3" name="KSOProductBuildVer">
    <vt:lpwstr>2052-12.1.0.21915</vt:lpwstr>
  </property>
</Properties>
</file>