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<sst xmlns="http://schemas.openxmlformats.org/spreadsheetml/2006/main" count="118" uniqueCount="76">
  <si>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</si>
  <si>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</si>
  <si>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</si>
  <si>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</si>
  <si>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SF3235117740808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</si>
  <si>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</si>
  <si>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</si>
  <si>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</si>
  <si>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</si>
  <si>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</si>
  <si>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</si>
  <si>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</si>
  <si>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</si>
  <si>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</si>
  <si>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</si>
  <si>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</si>
  <si>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</si>
  <si>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</si>
  <si>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</si>
  <si>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</si>
  <si>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</si>
  <si>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</si>
  <si>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</si>
  <si>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</si>
  <si>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</si>
  <si>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</si>
  <si>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</si>
  <si>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</si>
  <si>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</si>
  <si>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82057-01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</si>
  <si>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</si>
  <si>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7137-376</t>
  </si>
  <si>
    <t>605</t>
  </si>
  <si>
    <t>XS</t>
  </si>
  <si>
    <t>1/1</t>
  </si>
  <si>
    <t>8.6</t>
  </si>
  <si>
    <t>9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</si>
  <si>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</si>
  <si>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</si>
  <si>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</si>
  <si>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</si>
  <si>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</si>
  <si>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</si>
  <si>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</si>
  <si>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</si>
  <si>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1</t>
  </si>
  <si>
    <t>1.4</t>
  </si>
  <si>
    <t>20*20*30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</si>
  <si>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</si>
  <si>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</si>
  <si>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</si>
  <si>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</si>
  <si>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</si>
  <si>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</si>
  <si>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</si>
  <si>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</si>
  <si>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</si>
  <si>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</si>
  <si>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</si>
  <si>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</si>
  <si>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</si>
  <si>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</si>
  <si>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</si>
  <si>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9KG</t>
  </si>
  <si>
    <t>Made In China</t>
  </si>
  <si>
    <t>Net Weight（净重）</t>
  </si>
  <si>
    <t>8.6KG</t>
  </si>
  <si>
    <t>Remark（备注）</t>
  </si>
  <si>
    <t>07137376605010</t>
  </si>
  <si>
    <t>07137376605027</t>
  </si>
  <si>
    <t>07137376605034</t>
  </si>
  <si>
    <t>07137376605041</t>
  </si>
  <si>
    <t>07137376802013</t>
  </si>
  <si>
    <t>07137376802020</t>
  </si>
  <si>
    <t>07137376802037</t>
  </si>
  <si>
    <t>07137376802044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</si>
</sst>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0</xdr:rowOff>
    </xdr:from>
    <xdr:to>
      <xdr:col>10</xdr:col>
      <xdr:colOff>505460</xdr:colOff>
      <xdr:row>4</xdr:row>
      <xdr:rowOff>180975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81625" y="666750"/>
          <a:ext cx="306768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295275</xdr:rowOff>
    </xdr:from>
    <xdr:to>
      <xdr:col>1</xdr:col>
      <xdr:colOff>1571625</xdr:colOff>
      <xdr:row>6</xdr:row>
      <xdr:rowOff>1172210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775075"/>
          <a:ext cx="1343025" cy="876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S14" sqref="R14:S1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45872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1192</v>
      </c>
      <c r="G8" s="51">
        <f>F8*0.05</f>
        <v>59.6</v>
      </c>
      <c r="H8" s="51">
        <f>F8+G8</f>
        <v>1251.6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1588</v>
      </c>
      <c r="G9" s="51">
        <f t="shared" ref="G9:G23" si="0">F9*0.05</f>
        <v>79.4</v>
      </c>
      <c r="H9" s="51">
        <f t="shared" ref="H9:H23" si="1">F9+G9</f>
        <v>1667.4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908</v>
      </c>
      <c r="G10" s="51">
        <f t="shared" si="0"/>
        <v>45.4</v>
      </c>
      <c r="H10" s="51">
        <f t="shared" si="1"/>
        <v>953.4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312</v>
      </c>
      <c r="G11" s="51">
        <f t="shared" si="0"/>
        <v>15.6</v>
      </c>
      <c r="H11" s="51">
        <f t="shared" si="1"/>
        <v>327.6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4000</v>
      </c>
      <c r="G12" s="51">
        <f t="shared" si="0"/>
        <v>200</v>
      </c>
      <c r="H12" s="51">
        <f t="shared" si="1"/>
        <v>4200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4000</v>
      </c>
      <c r="G13" s="51">
        <f t="shared" si="0"/>
        <v>200</v>
      </c>
      <c r="H13" s="51">
        <f t="shared" si="1"/>
        <v>4200</v>
      </c>
      <c r="I13" s="66"/>
      <c r="J13" s="66"/>
      <c r="K13" s="66"/>
      <c r="L13" s="66"/>
    </row>
    <row r="14" s="16" customFormat="1" ht="45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4000</v>
      </c>
      <c r="G14" s="51">
        <f t="shared" si="0"/>
        <v>200</v>
      </c>
      <c r="H14" s="51">
        <f t="shared" si="1"/>
        <v>4200</v>
      </c>
      <c r="I14" s="66"/>
      <c r="J14" s="66"/>
      <c r="K14" s="66"/>
      <c r="L14" s="66"/>
    </row>
    <row r="15" s="16" customFormat="1" ht="15" spans="1:12">
      <c r="A15" s="46" t="s">
        <v>29</v>
      </c>
      <c r="B15" s="47" t="s">
        <v>30</v>
      </c>
      <c r="C15" s="48" t="s">
        <v>31</v>
      </c>
      <c r="D15" s="49" t="s">
        <v>44</v>
      </c>
      <c r="E15" s="50" t="s">
        <v>33</v>
      </c>
      <c r="F15" s="51">
        <v>1490</v>
      </c>
      <c r="G15" s="51">
        <f t="shared" si="0"/>
        <v>74.5</v>
      </c>
      <c r="H15" s="51">
        <f t="shared" si="1"/>
        <v>1564.5</v>
      </c>
      <c r="I15" s="66" t="s">
        <v>34</v>
      </c>
      <c r="J15" s="66" t="s">
        <v>45</v>
      </c>
      <c r="K15" s="66" t="s">
        <v>46</v>
      </c>
      <c r="L15" s="66" t="s">
        <v>47</v>
      </c>
    </row>
    <row r="16" s="16" customFormat="1" ht="15" spans="1:12">
      <c r="A16" s="52"/>
      <c r="B16" s="53"/>
      <c r="C16" s="54"/>
      <c r="D16" s="55"/>
      <c r="E16" s="50" t="s">
        <v>38</v>
      </c>
      <c r="F16" s="51">
        <v>1985</v>
      </c>
      <c r="G16" s="51">
        <f t="shared" si="0"/>
        <v>99.25</v>
      </c>
      <c r="H16" s="51">
        <f t="shared" si="1"/>
        <v>2084.25</v>
      </c>
      <c r="I16" s="66"/>
      <c r="J16" s="66"/>
      <c r="K16" s="66"/>
      <c r="L16" s="66"/>
    </row>
    <row r="17" s="16" customFormat="1" ht="15" spans="1:12">
      <c r="A17" s="52"/>
      <c r="B17" s="53"/>
      <c r="C17" s="54"/>
      <c r="D17" s="55"/>
      <c r="E17" s="50" t="s">
        <v>39</v>
      </c>
      <c r="F17" s="51">
        <v>1135</v>
      </c>
      <c r="G17" s="51">
        <f t="shared" si="0"/>
        <v>56.75</v>
      </c>
      <c r="H17" s="51">
        <f t="shared" si="1"/>
        <v>1191.75</v>
      </c>
      <c r="I17" s="66"/>
      <c r="J17" s="66"/>
      <c r="K17" s="66"/>
      <c r="L17" s="66"/>
    </row>
    <row r="18" s="16" customFormat="1" ht="15" spans="1:12">
      <c r="A18" s="52"/>
      <c r="B18" s="53"/>
      <c r="C18" s="54"/>
      <c r="D18" s="55"/>
      <c r="E18" s="50" t="s">
        <v>40</v>
      </c>
      <c r="F18" s="51">
        <v>390</v>
      </c>
      <c r="G18" s="51">
        <f t="shared" si="0"/>
        <v>19.5</v>
      </c>
      <c r="H18" s="51">
        <f t="shared" si="1"/>
        <v>409.5</v>
      </c>
      <c r="I18" s="66"/>
      <c r="J18" s="66"/>
      <c r="K18" s="66"/>
      <c r="L18" s="66"/>
    </row>
    <row r="19" s="16" customFormat="1" ht="42" customHeight="1" spans="1:12">
      <c r="A19" s="8" t="s">
        <v>29</v>
      </c>
      <c r="B19" s="56" t="s">
        <v>41</v>
      </c>
      <c r="C19" s="10" t="s">
        <v>31</v>
      </c>
      <c r="D19" s="57" t="s">
        <v>44</v>
      </c>
      <c r="E19" s="58"/>
      <c r="F19" s="59">
        <f>SUM(F15:F18)</f>
        <v>5000</v>
      </c>
      <c r="G19" s="51">
        <f t="shared" si="0"/>
        <v>250</v>
      </c>
      <c r="H19" s="51">
        <f t="shared" si="1"/>
        <v>5250</v>
      </c>
      <c r="I19" s="66"/>
      <c r="J19" s="66"/>
      <c r="K19" s="66"/>
      <c r="L19" s="66"/>
    </row>
    <row r="20" s="16" customFormat="1" ht="43" customHeight="1" spans="1:12">
      <c r="A20" s="8" t="s">
        <v>29</v>
      </c>
      <c r="B20" s="56" t="s">
        <v>42</v>
      </c>
      <c r="C20" s="10" t="s">
        <v>31</v>
      </c>
      <c r="D20" s="57" t="s">
        <v>44</v>
      </c>
      <c r="E20" s="58"/>
      <c r="F20" s="59">
        <f>SUM(F19:F19)</f>
        <v>5000</v>
      </c>
      <c r="G20" s="51">
        <f t="shared" si="0"/>
        <v>250</v>
      </c>
      <c r="H20" s="51">
        <f t="shared" si="1"/>
        <v>5250</v>
      </c>
      <c r="I20" s="66"/>
      <c r="J20" s="66"/>
      <c r="K20" s="66"/>
      <c r="L20" s="66"/>
    </row>
    <row r="21" s="16" customFormat="1" ht="45" customHeight="1" spans="1:12">
      <c r="A21" s="8" t="s">
        <v>29</v>
      </c>
      <c r="B21" s="56" t="s">
        <v>43</v>
      </c>
      <c r="C21" s="10" t="s">
        <v>31</v>
      </c>
      <c r="D21" s="57" t="s">
        <v>44</v>
      </c>
      <c r="E21" s="58"/>
      <c r="F21" s="59">
        <f>SUM(F20:F20)</f>
        <v>5000</v>
      </c>
      <c r="G21" s="51">
        <f t="shared" si="0"/>
        <v>250</v>
      </c>
      <c r="H21" s="51">
        <f t="shared" si="1"/>
        <v>5250</v>
      </c>
      <c r="I21" s="66"/>
      <c r="J21" s="66"/>
      <c r="K21" s="66"/>
      <c r="L21" s="66"/>
    </row>
    <row r="22" s="16" customFormat="1" ht="45" customHeight="1" spans="1:12">
      <c r="A22" s="8" t="s">
        <v>29</v>
      </c>
      <c r="B22" s="56" t="s">
        <v>48</v>
      </c>
      <c r="C22" s="10" t="s">
        <v>31</v>
      </c>
      <c r="D22" s="57"/>
      <c r="E22" s="58"/>
      <c r="F22" s="59">
        <f>F14+F21</f>
        <v>9000</v>
      </c>
      <c r="G22" s="51">
        <f t="shared" si="0"/>
        <v>450</v>
      </c>
      <c r="H22" s="51">
        <f t="shared" si="1"/>
        <v>9450</v>
      </c>
      <c r="I22" s="66"/>
      <c r="J22" s="66"/>
      <c r="K22" s="66"/>
      <c r="L22" s="66"/>
    </row>
    <row r="23" s="16" customFormat="1" ht="15" spans="1:12">
      <c r="A23" s="60" t="s">
        <v>49</v>
      </c>
      <c r="B23" s="61"/>
      <c r="C23" s="61"/>
      <c r="D23" s="57"/>
      <c r="E23" s="61"/>
      <c r="F23" s="10">
        <f>SUM(F8:F22)</f>
        <v>45000</v>
      </c>
      <c r="G23" s="51">
        <f t="shared" si="0"/>
        <v>2250</v>
      </c>
      <c r="H23" s="51">
        <f t="shared" si="1"/>
        <v>47250</v>
      </c>
      <c r="I23" s="67"/>
      <c r="J23" s="67"/>
      <c r="K23" s="67"/>
      <c r="L23" s="67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5" right="0.75" top="1" bottom="1" header="0.5" footer="0.5"/>
  <pageSetup paperSize="256" scale="7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4" workbookViewId="0">
      <selection activeCell="B30" sqref="B3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40" customHeight="1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11"/>
    </row>
    <row r="5" s="1" customFormat="1" ht="108" customHeight="1" spans="1:3">
      <c r="A5" s="5" t="s">
        <v>53</v>
      </c>
      <c r="B5" s="12" t="s">
        <v>54</v>
      </c>
      <c r="C5" s="13" t="s">
        <v>55</v>
      </c>
    </row>
    <row r="6" s="1" customFormat="1" ht="14.25" spans="1:3">
      <c r="A6" s="5" t="s">
        <v>56</v>
      </c>
      <c r="B6" s="14" t="s">
        <v>57</v>
      </c>
      <c r="C6" s="15" t="s">
        <v>58</v>
      </c>
    </row>
    <row r="7" s="1" customFormat="1" ht="123" customHeight="1" spans="1:3">
      <c r="A7" s="5" t="s">
        <v>59</v>
      </c>
      <c r="B7" s="5"/>
      <c r="C7" s="15"/>
    </row>
    <row r="8" s="1" customFormat="1" ht="14.25" spans="1:3">
      <c r="A8" s="5" t="s">
        <v>60</v>
      </c>
      <c r="B8" s="5" t="s">
        <v>37</v>
      </c>
      <c r="C8" s="7" t="s">
        <v>61</v>
      </c>
    </row>
    <row r="9" s="1" customFormat="1" ht="14.25" spans="1:3">
      <c r="A9" s="5" t="s">
        <v>62</v>
      </c>
      <c r="B9" s="5" t="s">
        <v>63</v>
      </c>
      <c r="C9" s="9" t="s">
        <v>64</v>
      </c>
    </row>
    <row r="10" s="1" customFormat="1" ht="14.25" spans="1:3">
      <c r="A10" s="5" t="s">
        <v>65</v>
      </c>
      <c r="B10" s="5" t="s">
        <v>66</v>
      </c>
      <c r="C10" s="9"/>
    </row>
    <row r="11" s="1" customFormat="1" ht="14.25" spans="1:3">
      <c r="A11" s="5" t="s">
        <v>67</v>
      </c>
      <c r="B11" s="5"/>
      <c r="C11" s="11"/>
    </row>
    <row r="13" spans="2:2">
      <c r="B13" s="68" t="s">
        <v>68</v>
      </c>
    </row>
    <row r="14" spans="2:2">
      <c r="B14" s="68" t="s">
        <v>69</v>
      </c>
    </row>
    <row r="15" spans="2:2">
      <c r="B15" s="68" t="s">
        <v>70</v>
      </c>
    </row>
    <row r="16" spans="2:2">
      <c r="B16" s="68" t="s">
        <v>71</v>
      </c>
    </row>
    <row r="17" spans="2:2">
      <c r="B17" s="68" t="s">
        <v>68</v>
      </c>
    </row>
    <row r="18" spans="2:2">
      <c r="B18" s="68" t="s">
        <v>69</v>
      </c>
    </row>
    <row r="19" spans="2:2">
      <c r="B19" s="68" t="s">
        <v>70</v>
      </c>
    </row>
    <row r="20" spans="2:2">
      <c r="B20" s="68" t="s">
        <v>71</v>
      </c>
    </row>
    <row r="22" spans="2:2">
      <c r="B22" s="68" t="s">
        <v>72</v>
      </c>
    </row>
    <row r="23" spans="2:2">
      <c r="B23" s="68" t="s">
        <v>73</v>
      </c>
    </row>
    <row r="24" spans="2:2">
      <c r="B24" s="68" t="s">
        <v>74</v>
      </c>
    </row>
    <row r="25" spans="2:2">
      <c r="B25" s="68" t="s">
        <v>72</v>
      </c>
    </row>
    <row r="26" spans="2:2">
      <c r="B26" s="68" t="s">
        <v>73</v>
      </c>
    </row>
    <row r="27" spans="2:2">
      <c r="B27" s="68" t="s">
        <v>74</v>
      </c>
    </row>
    <row r="28" spans="2:2">
      <c r="B28" s="68" t="s">
        <v>75</v>
      </c>
    </row>
    <row r="29" spans="2:2">
      <c r="B29" s="68" t="s">
        <v>75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2025-07-14T11:02:00Z</dcterms:created>
  <dcterms:modified xsi:type="dcterms:W3CDTF">2025-08-03T07:08:10Z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A3797FC808194B9286793AECD2F57376_11</vt:lpwstr>
  </property>
  <property fmtid="{D5CDD505-2E9C-101B-9397-08002B2CF9AE}" pid="3" name="KSOProductBuildVer">
    <vt:lpwstr>2052-12.1.0.22215</vt:lpwstr>
  </property>
</Properties>
</file>